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31" activeTab="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'!$A$1:$A$1</definedName>
  </definedNames>
  <calcPr calcId="144525"/>
</workbook>
</file>

<file path=xl/sharedStrings.xml><?xml version="1.0" encoding="utf-8"?>
<sst xmlns="http://schemas.openxmlformats.org/spreadsheetml/2006/main" count="1096" uniqueCount="371">
  <si>
    <t>华蓥市双河街道办事处
2021年预算公开表</t>
  </si>
  <si>
    <t xml:space="preserve">
表1</t>
  </si>
  <si>
    <t xml:space="preserve"> </t>
  </si>
  <si>
    <t>部门收支总表</t>
  </si>
  <si>
    <t>部门：华蓥市双河街道办事处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</si>
  <si>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</si>
  <si>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</si>
  <si>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</si>
  <si>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</si>
  <si>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</si>
  <si>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</si>
  <si>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</si>
  <si>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</si>
  <si>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</si>
  <si>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</si>
  <si>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</si>
  <si>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</si>
  <si>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</si>
  <si>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</si>
  <si>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</si>
  <si>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</si>
  <si>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</si>
  <si>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</si>
  <si>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</si>
  <si>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</si>
  <si>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</si>
  <si>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</si>
  <si>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</si>
  <si>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</si>
  <si>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</si>
  <si>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</si>
  <si>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</si>
  <si>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</si>
  <si>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</si>
  <si>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</si>
  <si>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</si>
  <si>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</si>
  <si>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</si>
  <si>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</si>
  <si>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</si>
  <si>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</si>
  <si>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</si>
  <si>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</si>
  <si>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</si>
  <si>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</si>
  <si>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</si>
  <si>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</si>
  <si>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</si>
  <si>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</si>
  <si>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</si>
  <si>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</si>
  <si>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</si>
  <si>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</si>
  <si>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</si>
  <si>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</si>
  <si>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</si>
  <si>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</si>
  <si>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</si>
  <si>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</si>
  <si>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</si>
  <si>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</si>
  <si>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</si>
  <si>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</si>
  <si>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</si>
  <si>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</si>
  <si>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</si>
  <si>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</si>
  <si>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</si>
  <si>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</si>
  <si>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</si>
  <si>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</si>
  <si>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601601</t>
  </si>
  <si>
    <t>合    计</t>
  </si>
  <si>
    <t xml:space="preserve">  华蓥市双河街道办事处</t>
  </si>
  <si>
    <t xml:space="preserve">  601601</t>
  </si>
  <si>
    <t xml:space="preserve">    行政运行</t>
  </si>
  <si>
    <t xml:space="preserve">    信访事务</t>
  </si>
  <si>
    <t xml:space="preserve">    其他群众团体事务支出</t>
  </si>
  <si>
    <t xml:space="preserve">    其他公共安全支出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</si>
  <si>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</si>
  <si>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</si>
  <si>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</si>
  <si>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其他退役军人事务管理支出</t>
  </si>
  <si>
    <t xml:space="preserve">    行政单位医疗</t>
  </si>
  <si>
    <t xml:space="preserve">    事业单位医疗</t>
  </si>
  <si>
    <t xml:space="preserve">    城乡社区环境卫生</t>
  </si>
  <si>
    <t xml:space="preserve">    其他城乡社区支出</t>
  </si>
  <si>
    <t xml:space="preserve">    事业运行</t>
  </si>
  <si>
    <t xml:space="preserve">    对村民委员会和村党支部的补助</t>
  </si>
  <si>
    <t xml:space="preserve">    住房公积金</t>
  </si>
  <si>
    <t xml:space="preserve">    安全监管</t>
  </si>
  <si>
    <t xml:space="preserve">    其他支出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</si>
  <si>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</si>
  <si>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</si>
  <si>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</si>
  <si>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</si>
  <si>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</si>
  <si>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</si>
  <si>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</si>
  <si>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</si>
  <si>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</si>
  <si>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</si>
  <si>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</si>
  <si>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</si>
  <si>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03</t>
  </si>
  <si>
    <t>08</t>
  </si>
  <si>
    <t>11</t>
  </si>
  <si>
    <t>29</t>
  </si>
  <si>
    <t>99</t>
  </si>
  <si>
    <t>204</t>
  </si>
  <si>
    <t>207</t>
  </si>
  <si>
    <t>208</t>
  </si>
  <si>
    <t>05</t>
  </si>
  <si>
    <t>28</t>
  </si>
  <si>
    <t>210</t>
  </si>
  <si>
    <t>02</t>
  </si>
  <si>
    <t>212</t>
  </si>
  <si>
    <t>213</t>
  </si>
  <si>
    <t>04</t>
  </si>
  <si>
    <t>214</t>
  </si>
  <si>
    <t>215</t>
  </si>
  <si>
    <t>06</t>
  </si>
  <si>
    <t>224</t>
  </si>
  <si>
    <t>229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</si>
  <si>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</si>
  <si>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</si>
  <si>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</si>
  <si>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</si>
  <si>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</si>
  <si>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</si>
  <si>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</si>
  <si>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</si>
  <si>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</si>
  <si>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</si>
  <si>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</si>
  <si>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</si>
  <si>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</si>
  <si>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</si>
  <si>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</si>
  <si>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</si>
  <si>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</si>
  <si>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</si>
  <si>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</si>
  <si>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</si>
  <si>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</si>
  <si>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</si>
  <si>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</si>
  <si>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</si>
  <si>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</si>
  <si>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</si>
  <si>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</si>
  <si>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</si>
  <si>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</si>
  <si>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</si>
  <si>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</si>
  <si>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</si>
  <si>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</si>
  <si>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</si>
  <si>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</si>
  <si>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</si>
  <si>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</si>
  <si>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</si>
  <si>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</si>
  <si>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</si>
  <si>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</si>
  <si>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</si>
  <si>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</si>
  <si>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</si>
  <si>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</si>
  <si>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</si>
  <si>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</si>
  <si>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</si>
  <si>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</si>
  <si>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</si>
  <si>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</si>
  <si>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</si>
  <si>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 xml:space="preserve">  501</t>
  </si>
  <si>
    <t xml:space="preserve">      工资奖金津补贴</t>
  </si>
  <si>
    <t xml:space="preserve">      社会保障缴费</t>
  </si>
  <si>
    <t xml:space="preserve">      住房公积金</t>
  </si>
  <si>
    <t xml:space="preserve">  502</t>
  </si>
  <si>
    <t xml:space="preserve">      办公经费</t>
  </si>
  <si>
    <t xml:space="preserve">      培训费</t>
  </si>
  <si>
    <t>502</t>
  </si>
  <si>
    <t xml:space="preserve">      公务接待费</t>
  </si>
  <si>
    <t xml:space="preserve">      其他商品和服务支出</t>
  </si>
  <si>
    <t xml:space="preserve">  505</t>
  </si>
  <si>
    <t xml:space="preserve">      工资福利支出</t>
  </si>
  <si>
    <t xml:space="preserve">      商品和服务支出</t>
  </si>
  <si>
    <t xml:space="preserve">  509</t>
  </si>
  <si>
    <t xml:space="preserve">      社会福利和救助</t>
  </si>
  <si>
    <t xml:space="preserve">      其他对个人和家庭补助</t>
  </si>
  <si>
    <t>表3</t>
  </si>
  <si>
    <t>一般公共预算支出预算表</t>
  </si>
  <si>
    <t>一般公共服务支出</t>
  </si>
  <si>
    <t xml:space="preserve">  人大事务</t>
  </si>
  <si>
    <t xml:space="preserve">  政府办公厅（室）及相关机构事务</t>
  </si>
  <si>
    <t xml:space="preserve">  纪检监察事务</t>
  </si>
  <si>
    <t xml:space="preserve">  群众团体事务</t>
  </si>
  <si>
    <t>公共安全支出</t>
  </si>
  <si>
    <t xml:space="preserve">  其他公共安全支出</t>
  </si>
  <si>
    <t>文化旅游体育与传媒支出</t>
  </si>
  <si>
    <t xml:space="preserve">  其他文化旅游体育与传媒支出</t>
  </si>
  <si>
    <t>社会保障和就业支出</t>
  </si>
  <si>
    <t xml:space="preserve">  行政事业单位养老支出</t>
  </si>
  <si>
    <t xml:space="preserve">  退役军人管理事务</t>
  </si>
  <si>
    <t>卫生健康支出</t>
  </si>
  <si>
    <t xml:space="preserve">  行政事业单位医疗</t>
  </si>
  <si>
    <t>城乡社区支出</t>
  </si>
  <si>
    <t xml:space="preserve">  城乡社区环境卫生</t>
  </si>
  <si>
    <t xml:space="preserve">  其他城乡社区支出</t>
  </si>
  <si>
    <t>农林水支出</t>
  </si>
  <si>
    <t xml:space="preserve">  农业农村</t>
  </si>
  <si>
    <t xml:space="preserve">  农村综合改革</t>
  </si>
  <si>
    <t>07</t>
  </si>
  <si>
    <t>住房保障支出</t>
  </si>
  <si>
    <t xml:space="preserve">  住房改革支出</t>
  </si>
  <si>
    <t>221</t>
  </si>
  <si>
    <t>灾害防治及应急管理支出</t>
  </si>
  <si>
    <t xml:space="preserve">  应急管理事务</t>
  </si>
  <si>
    <t>其他支出</t>
  </si>
  <si>
    <t xml:space="preserve">  其他支出</t>
  </si>
  <si>
    <t>表3-1</t>
  </si>
  <si>
    <t>一般公共预算基本支出预算表</t>
  </si>
  <si>
    <t>人员经费</t>
  </si>
  <si>
    <t>公用经费</t>
  </si>
  <si>
    <t>华蓥市双河街道办事处</t>
  </si>
  <si>
    <t>301</t>
  </si>
  <si>
    <t xml:space="preserve">    工资福利支出</t>
  </si>
  <si>
    <t xml:space="preserve">  301</t>
  </si>
  <si>
    <t xml:space="preserve">      基本工资</t>
  </si>
  <si>
    <t xml:space="preserve">      津贴补贴</t>
  </si>
  <si>
    <t xml:space="preserve">      奖金</t>
  </si>
  <si>
    <t xml:space="preserve">      绩效工资</t>
  </si>
  <si>
    <t xml:space="preserve">      机关事业单位基本养老保险缴费</t>
  </si>
  <si>
    <t>10</t>
  </si>
  <si>
    <t xml:space="preserve">      职工基本医疗保险缴费</t>
  </si>
  <si>
    <t>12</t>
  </si>
  <si>
    <t xml:space="preserve">      其他社会保障缴费</t>
  </si>
  <si>
    <t>13</t>
  </si>
  <si>
    <t>302</t>
  </si>
  <si>
    <t xml:space="preserve">    商品和服务支出</t>
  </si>
  <si>
    <t xml:space="preserve">  302</t>
  </si>
  <si>
    <t xml:space="preserve">      办公费</t>
  </si>
  <si>
    <t xml:space="preserve">      电费</t>
  </si>
  <si>
    <t xml:space="preserve">      邮电费</t>
  </si>
  <si>
    <t xml:space="preserve">      差旅费</t>
  </si>
  <si>
    <t>16</t>
  </si>
  <si>
    <t>17</t>
  </si>
  <si>
    <t xml:space="preserve">      工会经费</t>
  </si>
  <si>
    <t xml:space="preserve">      福利费</t>
  </si>
  <si>
    <t>39</t>
  </si>
  <si>
    <t xml:space="preserve">      其他交通费用</t>
  </si>
  <si>
    <t>303</t>
  </si>
  <si>
    <t xml:space="preserve">    对个人和家庭的补助</t>
  </si>
  <si>
    <t xml:space="preserve">  303</t>
  </si>
  <si>
    <t xml:space="preserve">      生活补助</t>
  </si>
  <si>
    <t>09</t>
  </si>
  <si>
    <t xml:space="preserve">      奖励金</t>
  </si>
  <si>
    <t>表3-2</t>
  </si>
  <si>
    <t>一般公共预算项目支出预算表</t>
  </si>
  <si>
    <t>金额</t>
  </si>
  <si>
    <t xml:space="preserve">      “公调对接”工作经费</t>
  </si>
  <si>
    <t xml:space="preserve">      小山坝土地租金</t>
  </si>
  <si>
    <t xml:space="preserve">      退役军人及优抚对象信息采集保障经费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</si>
  <si>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</si>
  <si>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</si>
  <si>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</si>
  <si>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</si>
  <si>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</si>
  <si>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</si>
  <si>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</si>
  <si>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</si>
  <si>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</si>
  <si>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</si>
  <si>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</si>
  <si>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</si>
  <si>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</si>
  <si>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</si>
  <si>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</si>
  <si>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</si>
  <si>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</si>
  <si>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</si>
  <si>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</si>
  <si>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部门预算项目绩效目标表（2021年度）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</si>
  <si>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</si>
  <si>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</si>
  <si>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</si>
  <si>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</si>
  <si>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</si>
  <si>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</si>
  <si>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</si>
  <si>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</si>
  <si>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</si>
  <si>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</si>
  <si>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</si>
  <si>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 公调对接工作经费</t>
  </si>
  <si>
    <t>通过公安与人民调解对接，协调化解辖区矛盾，将矛盾化解在基层，维护社会稳定。</t>
  </si>
  <si>
    <t>产出指标</t>
  </si>
  <si>
    <t>数量指标</t>
  </si>
  <si>
    <t>聘请专职调解员（聘请退休职工等有群众基础的专职调解员1名。）</t>
  </si>
  <si>
    <t>&gt;=</t>
  </si>
  <si>
    <t>人</t>
  </si>
  <si>
    <t>正向指标</t>
  </si>
  <si>
    <t>质量指标</t>
  </si>
  <si>
    <t>完成矛盾化解调解工作</t>
  </si>
  <si>
    <t>定性</t>
  </si>
  <si>
    <t>完成调解工作，化解辖区内矛盾，将矛盾化解在基层。</t>
  </si>
  <si>
    <t>成本指标</t>
  </si>
  <si>
    <t>调解人员工资及保险（1人，基本补贴2000元/月、个案补贴2600元/年、意外保险400元/年，合计27000元）</t>
  </si>
  <si>
    <t>&lt;=</t>
  </si>
  <si>
    <t>万元</t>
  </si>
  <si>
    <t>效益指标</t>
  </si>
  <si>
    <t>社会效益指标</t>
  </si>
  <si>
    <t>维护辖区社会稳定</t>
  </si>
  <si>
    <t>通过调解工作，化解辖区内矛盾，维护辖区内社会环境稳定。</t>
  </si>
  <si>
    <t>满意度指标</t>
  </si>
  <si>
    <t>服务对象满意度指标</t>
  </si>
  <si>
    <t>群众满意度</t>
  </si>
  <si>
    <t>%</t>
  </si>
  <si>
    <t xml:space="preserve">   退役军人及优抚对象信息采集保障经费</t>
  </si>
  <si>
    <t>完成本辖区退役军人和其它优抚对象信息采集工作。</t>
  </si>
  <si>
    <t>完成采集工作</t>
  </si>
  <si>
    <t>高质量完成采集工作</t>
  </si>
  <si>
    <t>高质量完成全部采集工作</t>
  </si>
  <si>
    <t>经费保障，按服务对象30元/人，共14970元</t>
  </si>
  <si>
    <t>完善退役军人服务保障体系</t>
  </si>
  <si>
    <t>完成退休军人和其他优抚对象信息录入，建立保障体系。</t>
  </si>
  <si>
    <t>小山坝土地租金</t>
  </si>
  <si>
    <t>完成招勋村租地村民租金兑付工作，保障小山坝旅游开发建设用地。</t>
  </si>
  <si>
    <t>完成兑付工作</t>
  </si>
  <si>
    <t>=</t>
  </si>
  <si>
    <t>资金发放率</t>
  </si>
  <si>
    <t>生态效益指标</t>
  </si>
  <si>
    <t>促进旅游开发</t>
  </si>
  <si>
    <t>有效促进旅游开发</t>
  </si>
  <si>
    <t>部门整体支出绩效目标表</t>
  </si>
  <si>
    <t>（2021年度）</t>
  </si>
  <si>
    <t>部门名称</t>
  </si>
  <si>
    <t>年度主要任务</t>
  </si>
  <si>
    <t>任务名称</t>
  </si>
  <si>
    <t>主要内容</t>
  </si>
  <si>
    <t>2021年公调对接工作经费</t>
  </si>
  <si>
    <t>协助调解辖区内矛盾纠纷，轻微治安案件的和谐处理，预防和减少信访，促进社情民意好转。</t>
  </si>
  <si>
    <t>2021年退役军人及优抚对象信息</t>
  </si>
  <si>
    <t>完成本辖区退役军人及优抚对象信息采集工作。</t>
  </si>
  <si>
    <t>保障行政事业运行日常公用经费</t>
  </si>
  <si>
    <t>保障行政事业运行办公经费支出等</t>
  </si>
  <si>
    <t>保障社区运行支出</t>
  </si>
  <si>
    <t>保障社区干部及居民小组长生活补助</t>
  </si>
  <si>
    <t>年度部门整体支出预算</t>
  </si>
  <si>
    <t>资金总额</t>
  </si>
  <si>
    <t>财政拨款</t>
  </si>
  <si>
    <t>其他资金</t>
  </si>
  <si>
    <t>年度总体目标</t>
  </si>
  <si>
    <t>保障日常工作开展，圆满完成既定目标任务。强化基层社会公共服务，化解基层矛盾，维护社会稳定。</t>
  </si>
  <si>
    <t>年度绩效指标</t>
  </si>
  <si>
    <t>指标值
（包含数字及文字描述）</t>
  </si>
  <si>
    <t>本单位财政供养人员</t>
  </si>
  <si>
    <t>122人（在职人72，退休人员46人，遗嘱4人）</t>
  </si>
  <si>
    <t>高质量完成2021年目标任务</t>
  </si>
  <si>
    <t>高质量完成目标绩效考核。</t>
  </si>
  <si>
    <t>时效指标</t>
  </si>
  <si>
    <t>工资发放及时率</t>
  </si>
  <si>
    <t>每月15日前足额发放干部职工工资。</t>
  </si>
  <si>
    <t>行政成本控制</t>
  </si>
  <si>
    <t>三公经费支出同比下降</t>
  </si>
  <si>
    <t>可持续影响指标</t>
  </si>
  <si>
    <t>安全生产</t>
  </si>
  <si>
    <t>辖区无重大安全生产事故</t>
  </si>
  <si>
    <t>&gt;96%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</si>
</sst>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1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11"/>
      <color indexed="8"/>
      <name val="宋体"/>
      <charset val="1"/>
      <scheme val="minor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2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28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31" applyNumberFormat="0" applyAlignment="0" applyProtection="0">
      <alignment vertical="center"/>
    </xf>
    <xf numFmtId="0" fontId="38" fillId="12" borderId="27" applyNumberFormat="0" applyAlignment="0" applyProtection="0">
      <alignment vertical="center"/>
    </xf>
    <xf numFmtId="0" fontId="39" fillId="13" borderId="3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0" borderId="0"/>
  </cellStyleXfs>
  <cellXfs count="14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left" vertical="center" wrapText="1"/>
    </xf>
    <xf numFmtId="0" fontId="6" fillId="2" borderId="4" xfId="49" applyFont="1" applyFill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4" fontId="10" fillId="0" borderId="10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/>
    </xf>
    <xf numFmtId="1" fontId="12" fillId="0" borderId="10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12" fillId="0" borderId="12" xfId="0" applyNumberFormat="1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right" vertical="center" wrapText="1"/>
    </xf>
    <xf numFmtId="176" fontId="12" fillId="0" borderId="10" xfId="0" applyNumberFormat="1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vertical="center" wrapText="1"/>
    </xf>
    <xf numFmtId="0" fontId="10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>
      <alignment vertical="center"/>
    </xf>
    <xf numFmtId="4" fontId="14" fillId="0" borderId="1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/>
    </xf>
    <xf numFmtId="49" fontId="10" fillId="0" borderId="12" xfId="0" applyNumberFormat="1" applyFont="1" applyFill="1" applyBorder="1" applyAlignment="1" applyProtection="1">
      <alignment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10" fillId="0" borderId="15" xfId="0" applyFont="1" applyBorder="1">
      <alignment vertical="center"/>
    </xf>
    <xf numFmtId="0" fontId="10" fillId="0" borderId="15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wrapText="1"/>
    </xf>
    <xf numFmtId="4" fontId="10" fillId="0" borderId="19" xfId="0" applyNumberFormat="1" applyFont="1" applyFill="1" applyBorder="1" applyAlignment="1" applyProtection="1">
      <alignment vertical="center" wrapText="1"/>
    </xf>
    <xf numFmtId="4" fontId="10" fillId="0" borderId="20" xfId="0" applyNumberFormat="1" applyFont="1" applyFill="1" applyBorder="1" applyAlignment="1" applyProtection="1">
      <alignment vertical="center" wrapText="1"/>
    </xf>
    <xf numFmtId="4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0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1" xfId="0" applyFont="1" applyFill="1" applyBorder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16" xfId="0" applyFont="1" applyFill="1" applyBorder="1">
      <alignment vertical="center"/>
    </xf>
    <xf numFmtId="0" fontId="10" fillId="0" borderId="14" xfId="0" applyFont="1" applyFill="1" applyBorder="1" applyAlignment="1">
      <alignment vertical="center" wrapText="1"/>
    </xf>
    <xf numFmtId="0" fontId="10" fillId="0" borderId="17" xfId="0" applyFont="1" applyFill="1" applyBorder="1">
      <alignment vertical="center"/>
    </xf>
    <xf numFmtId="0" fontId="10" fillId="0" borderId="17" xfId="0" applyFont="1" applyFill="1" applyBorder="1" applyAlignment="1">
      <alignment vertical="center" wrapText="1"/>
    </xf>
    <xf numFmtId="0" fontId="9" fillId="0" borderId="14" xfId="0" applyFont="1" applyFill="1" applyBorder="1">
      <alignment vertical="center"/>
    </xf>
    <xf numFmtId="0" fontId="9" fillId="0" borderId="17" xfId="0" applyFont="1" applyFill="1" applyBorder="1" applyAlignment="1">
      <alignment vertical="center" wrapText="1"/>
    </xf>
    <xf numFmtId="49" fontId="10" fillId="0" borderId="10" xfId="0" applyNumberFormat="1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vertical="center" wrapText="1"/>
    </xf>
    <xf numFmtId="4" fontId="10" fillId="0" borderId="2" xfId="0" applyNumberFormat="1" applyFont="1" applyFill="1" applyBorder="1" applyAlignment="1" applyProtection="1">
      <alignment vertical="center" wrapText="1"/>
    </xf>
    <xf numFmtId="0" fontId="10" fillId="0" borderId="15" xfId="0" applyFont="1" applyFill="1" applyBorder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/>
    </xf>
    <xf numFmtId="49" fontId="10" fillId="0" borderId="22" xfId="0" applyNumberFormat="1" applyFont="1" applyFill="1" applyBorder="1" applyAlignment="1" applyProtection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 applyProtection="1">
      <alignment vertical="center" wrapText="1"/>
    </xf>
    <xf numFmtId="0" fontId="15" fillId="0" borderId="11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6" fillId="0" borderId="14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5" fillId="0" borderId="14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4" fontId="12" fillId="0" borderId="2" xfId="0" applyNumberFormat="1" applyFont="1" applyFill="1" applyBorder="1" applyAlignment="1" applyProtection="1">
      <alignment vertical="center" wrapText="1"/>
    </xf>
    <xf numFmtId="4" fontId="12" fillId="0" borderId="23" xfId="0" applyNumberFormat="1" applyFont="1" applyFill="1" applyBorder="1" applyAlignment="1" applyProtection="1">
      <alignment vertical="center" wrapText="1"/>
    </xf>
    <xf numFmtId="4" fontId="12" fillId="0" borderId="9" xfId="0" applyNumberFormat="1" applyFont="1" applyFill="1" applyBorder="1" applyAlignment="1" applyProtection="1">
      <alignment vertical="center" wrapText="1"/>
    </xf>
    <xf numFmtId="4" fontId="12" fillId="0" borderId="24" xfId="0" applyNumberFormat="1" applyFont="1" applyFill="1" applyBorder="1" applyAlignment="1" applyProtection="1">
      <alignment vertical="center" wrapText="1"/>
    </xf>
    <xf numFmtId="4" fontId="12" fillId="0" borderId="10" xfId="0" applyNumberFormat="1" applyFont="1" applyFill="1" applyBorder="1" applyAlignment="1" applyProtection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5" fillId="0" borderId="2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77" fontId="18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49" fontId="12" fillId="0" borderId="12" xfId="0" applyNumberFormat="1" applyFont="1" applyFill="1" applyBorder="1" applyAlignment="1" applyProtection="1">
      <alignment vertical="center" wrapText="1"/>
    </xf>
    <xf numFmtId="49" fontId="12" fillId="0" borderId="21" xfId="0" applyNumberFormat="1" applyFont="1" applyFill="1" applyBorder="1" applyAlignment="1" applyProtection="1">
      <alignment vertical="center" wrapText="1"/>
    </xf>
    <xf numFmtId="4" fontId="12" fillId="0" borderId="3" xfId="0" applyNumberFormat="1" applyFont="1" applyFill="1" applyBorder="1" applyAlignment="1" applyProtection="1">
      <alignment vertical="center" wrapText="1"/>
    </xf>
    <xf numFmtId="4" fontId="12" fillId="0" borderId="19" xfId="0" applyNumberFormat="1" applyFont="1" applyFill="1" applyBorder="1" applyAlignment="1" applyProtection="1">
      <alignment vertical="center" wrapText="1"/>
    </xf>
    <xf numFmtId="4" fontId="9" fillId="0" borderId="19" xfId="0" applyNumberFormat="1" applyFont="1" applyFill="1" applyBorder="1" applyAlignment="1" applyProtection="1">
      <alignment vertical="center" wrapText="1"/>
    </xf>
    <xf numFmtId="0" fontId="19" fillId="0" borderId="0" xfId="0" applyFont="1" applyFill="1">
      <alignment vertical="center"/>
    </xf>
    <xf numFmtId="0" fontId="2" fillId="0" borderId="14" xfId="0" applyFont="1" applyFill="1" applyBorder="1">
      <alignment vertical="center"/>
    </xf>
    <xf numFmtId="0" fontId="2" fillId="0" borderId="17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0" fillId="0" borderId="10" xfId="0" applyFont="1" applyFill="1" applyBorder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15" fillId="0" borderId="15" xfId="0" applyFont="1" applyFill="1" applyBorder="1">
      <alignment vertical="center"/>
    </xf>
    <xf numFmtId="0" fontId="20" fillId="0" borderId="15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view="pageBreakPreview" zoomScaleNormal="100" workbookViewId="0">
      <selection activeCell="A1" sqref="A1"/>
    </sheetView>
  </sheetViews>
  <sheetFormatPr defaultColWidth="9" defaultRowHeight="14.25"/>
  <cols>
    <col min="1" max="1" width="123.125" style="139" customWidth="1"/>
    <col min="2" max="16384" width="9" style="139"/>
  </cols>
  <sheetData>
    <row r="1" ht="298" customHeight="1" spans="1:1">
      <c r="A1" s="140" t="s">
        <v>0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55" t="s">
        <v>266</v>
      </c>
      <c r="J1" s="45"/>
    </row>
    <row r="2" ht="22.8" customHeight="1" spans="1:10">
      <c r="A2" s="40"/>
      <c r="B2" s="3" t="s">
        <v>267</v>
      </c>
      <c r="C2" s="3"/>
      <c r="D2" s="3"/>
      <c r="E2" s="3"/>
      <c r="F2" s="3"/>
      <c r="G2" s="3"/>
      <c r="H2" s="3"/>
      <c r="I2" s="3"/>
      <c r="J2" s="45" t="s">
        <v>2</v>
      </c>
    </row>
    <row r="3" ht="19.55" customHeight="1" spans="1:10">
      <c r="A3" s="43"/>
      <c r="B3" s="44" t="s">
        <v>4</v>
      </c>
      <c r="C3" s="44"/>
      <c r="D3" s="56"/>
      <c r="E3" s="56"/>
      <c r="F3" s="56"/>
      <c r="G3" s="56"/>
      <c r="H3" s="56"/>
      <c r="I3" s="56" t="s">
        <v>5</v>
      </c>
      <c r="J3" s="57"/>
    </row>
    <row r="4" ht="24.4" customHeight="1" spans="1:10">
      <c r="A4" s="45"/>
      <c r="B4" s="46" t="s">
        <v>268</v>
      </c>
      <c r="C4" s="46" t="s">
        <v>70</v>
      </c>
      <c r="D4" s="46" t="s">
        <v>269</v>
      </c>
      <c r="E4" s="46"/>
      <c r="F4" s="46"/>
      <c r="G4" s="46"/>
      <c r="H4" s="46"/>
      <c r="I4" s="46"/>
      <c r="J4" s="58"/>
    </row>
    <row r="5" ht="24.4" customHeight="1" spans="1:10">
      <c r="A5" s="47"/>
      <c r="B5" s="46"/>
      <c r="C5" s="46"/>
      <c r="D5" s="46" t="s">
        <v>58</v>
      </c>
      <c r="E5" s="62" t="s">
        <v>270</v>
      </c>
      <c r="F5" s="46" t="s">
        <v>271</v>
      </c>
      <c r="G5" s="46"/>
      <c r="H5" s="46"/>
      <c r="I5" s="46" t="s">
        <v>272</v>
      </c>
      <c r="J5" s="58"/>
    </row>
    <row r="6" ht="24.4" customHeight="1" spans="1:10">
      <c r="A6" s="47"/>
      <c r="B6" s="46"/>
      <c r="C6" s="46"/>
      <c r="D6" s="46"/>
      <c r="E6" s="62"/>
      <c r="F6" s="46" t="s">
        <v>173</v>
      </c>
      <c r="G6" s="46" t="s">
        <v>273</v>
      </c>
      <c r="H6" s="46" t="s">
        <v>274</v>
      </c>
      <c r="I6" s="46"/>
      <c r="J6" s="59"/>
    </row>
    <row r="7" ht="22.8" customHeight="1" spans="1:10">
      <c r="A7" s="48"/>
      <c r="B7" s="46"/>
      <c r="C7" s="46" t="s">
        <v>72</v>
      </c>
      <c r="D7" s="49">
        <v>2</v>
      </c>
      <c r="E7" s="49"/>
      <c r="F7" s="49">
        <v>2</v>
      </c>
      <c r="G7" s="49"/>
      <c r="H7" s="49">
        <v>0</v>
      </c>
      <c r="I7" s="49">
        <v>2</v>
      </c>
      <c r="J7" s="60"/>
    </row>
    <row r="8" ht="22.8" customHeight="1" spans="1:10">
      <c r="A8" s="48"/>
      <c r="B8" s="51" t="s">
        <v>22</v>
      </c>
      <c r="C8" s="51" t="s">
        <v>226</v>
      </c>
      <c r="D8" s="63">
        <f>SUM(E8,F8,I8)</f>
        <v>2</v>
      </c>
      <c r="E8" s="64">
        <v>0</v>
      </c>
      <c r="F8" s="64">
        <f>SUM(G8,H8)</f>
        <v>0</v>
      </c>
      <c r="G8" s="64">
        <v>0</v>
      </c>
      <c r="H8" s="65">
        <v>0</v>
      </c>
      <c r="I8" s="66">
        <v>2</v>
      </c>
      <c r="J8" s="60"/>
    </row>
    <row r="9" ht="22.8" customHeight="1" spans="1:10">
      <c r="A9" s="48"/>
      <c r="B9" s="51" t="s">
        <v>71</v>
      </c>
      <c r="C9" s="51" t="s">
        <v>73</v>
      </c>
      <c r="D9" s="63">
        <f>SUM(E9,F9,I9)</f>
        <v>2</v>
      </c>
      <c r="E9" s="64">
        <v>0</v>
      </c>
      <c r="F9" s="64">
        <f>SUM(G9,H9)</f>
        <v>0</v>
      </c>
      <c r="G9" s="64">
        <v>0</v>
      </c>
      <c r="H9" s="65">
        <v>0</v>
      </c>
      <c r="I9" s="66">
        <v>2</v>
      </c>
      <c r="J9" s="60"/>
    </row>
    <row r="10" ht="22.8" customHeight="1" spans="1:10">
      <c r="A10" s="48"/>
      <c r="B10" s="46"/>
      <c r="C10" s="46"/>
      <c r="D10" s="49"/>
      <c r="E10" s="49"/>
      <c r="F10" s="49"/>
      <c r="G10" s="49"/>
      <c r="H10" s="49"/>
      <c r="I10" s="49"/>
      <c r="J10" s="60"/>
    </row>
    <row r="11" ht="22.8" customHeight="1" spans="1:10">
      <c r="A11" s="48"/>
      <c r="B11" s="46"/>
      <c r="C11" s="46"/>
      <c r="D11" s="49"/>
      <c r="E11" s="49"/>
      <c r="F11" s="49"/>
      <c r="G11" s="49"/>
      <c r="H11" s="49"/>
      <c r="I11" s="49"/>
      <c r="J11" s="60"/>
    </row>
    <row r="12" ht="22.8" customHeight="1" spans="1:10">
      <c r="A12" s="48"/>
      <c r="B12" s="46"/>
      <c r="C12" s="46"/>
      <c r="D12" s="49"/>
      <c r="E12" s="49"/>
      <c r="F12" s="49"/>
      <c r="G12" s="49"/>
      <c r="H12" s="49"/>
      <c r="I12" s="49"/>
      <c r="J12" s="60"/>
    </row>
    <row r="13" ht="22.8" customHeight="1" spans="1:10">
      <c r="A13" s="48"/>
      <c r="B13" s="46"/>
      <c r="C13" s="46"/>
      <c r="D13" s="49"/>
      <c r="E13" s="49"/>
      <c r="F13" s="49"/>
      <c r="G13" s="49"/>
      <c r="H13" s="49"/>
      <c r="I13" s="49"/>
      <c r="J13" s="60"/>
    </row>
    <row r="14" ht="22.8" customHeight="1" spans="1:10">
      <c r="A14" s="48"/>
      <c r="B14" s="46"/>
      <c r="C14" s="46"/>
      <c r="D14" s="49"/>
      <c r="E14" s="49"/>
      <c r="F14" s="49"/>
      <c r="G14" s="49"/>
      <c r="H14" s="49"/>
      <c r="I14" s="49"/>
      <c r="J14" s="60"/>
    </row>
    <row r="15" ht="22.8" customHeight="1" spans="1:10">
      <c r="A15" s="48"/>
      <c r="B15" s="46"/>
      <c r="C15" s="46"/>
      <c r="D15" s="49"/>
      <c r="E15" s="49"/>
      <c r="F15" s="49"/>
      <c r="G15" s="49"/>
      <c r="H15" s="49"/>
      <c r="I15" s="49"/>
      <c r="J15" s="60"/>
    </row>
    <row r="16" ht="22.8" customHeight="1" spans="1:10">
      <c r="A16" s="48"/>
      <c r="B16" s="46"/>
      <c r="C16" s="46"/>
      <c r="D16" s="49"/>
      <c r="E16" s="49"/>
      <c r="F16" s="49"/>
      <c r="G16" s="49"/>
      <c r="H16" s="49"/>
      <c r="I16" s="49"/>
      <c r="J16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55" t="s">
        <v>275</v>
      </c>
      <c r="J1" s="45"/>
    </row>
    <row r="2" ht="22.8" customHeight="1" spans="1:10">
      <c r="A2" s="40"/>
      <c r="B2" s="3" t="s">
        <v>276</v>
      </c>
      <c r="C2" s="3"/>
      <c r="D2" s="3"/>
      <c r="E2" s="3"/>
      <c r="F2" s="3"/>
      <c r="G2" s="3"/>
      <c r="H2" s="3"/>
      <c r="I2" s="3"/>
      <c r="J2" s="45" t="s">
        <v>2</v>
      </c>
    </row>
    <row r="3" ht="19.5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56" t="s">
        <v>5</v>
      </c>
      <c r="J3" s="57"/>
    </row>
    <row r="4" ht="24.4" customHeight="1" spans="1:10">
      <c r="A4" s="45"/>
      <c r="B4" s="46" t="s">
        <v>8</v>
      </c>
      <c r="C4" s="46"/>
      <c r="D4" s="46"/>
      <c r="E4" s="46"/>
      <c r="F4" s="46"/>
      <c r="G4" s="46" t="s">
        <v>277</v>
      </c>
      <c r="H4" s="46"/>
      <c r="I4" s="46"/>
      <c r="J4" s="58"/>
    </row>
    <row r="5" ht="24.4" customHeight="1" spans="1:10">
      <c r="A5" s="47"/>
      <c r="B5" s="46" t="s">
        <v>98</v>
      </c>
      <c r="C5" s="46"/>
      <c r="D5" s="46"/>
      <c r="E5" s="46" t="s">
        <v>69</v>
      </c>
      <c r="F5" s="46" t="s">
        <v>70</v>
      </c>
      <c r="G5" s="46" t="s">
        <v>58</v>
      </c>
      <c r="H5" s="46" t="s">
        <v>94</v>
      </c>
      <c r="I5" s="46" t="s">
        <v>95</v>
      </c>
      <c r="J5" s="58"/>
    </row>
    <row r="6" ht="24.4" customHeight="1" spans="1:10">
      <c r="A6" s="47"/>
      <c r="B6" s="46" t="s">
        <v>99</v>
      </c>
      <c r="C6" s="46" t="s">
        <v>100</v>
      </c>
      <c r="D6" s="46" t="s">
        <v>101</v>
      </c>
      <c r="E6" s="46"/>
      <c r="F6" s="46"/>
      <c r="G6" s="46"/>
      <c r="H6" s="46"/>
      <c r="I6" s="46"/>
      <c r="J6" s="59"/>
    </row>
    <row r="7" ht="22.8" customHeight="1" spans="1:10">
      <c r="A7" s="48"/>
      <c r="B7" s="46"/>
      <c r="C7" s="46"/>
      <c r="D7" s="46"/>
      <c r="E7" s="46"/>
      <c r="F7" s="46" t="s">
        <v>72</v>
      </c>
      <c r="G7" s="49"/>
      <c r="H7" s="49"/>
      <c r="I7" s="49"/>
      <c r="J7" s="60"/>
    </row>
    <row r="8" ht="22.8" customHeight="1" spans="1:10">
      <c r="A8" s="48"/>
      <c r="B8" s="46"/>
      <c r="C8" s="46"/>
      <c r="D8" s="46"/>
      <c r="E8" s="46"/>
      <c r="F8" s="51" t="s">
        <v>278</v>
      </c>
      <c r="G8" s="49"/>
      <c r="H8" s="49"/>
      <c r="I8" s="49"/>
      <c r="J8" s="60"/>
    </row>
    <row r="9" ht="22.8" customHeight="1" spans="1:10">
      <c r="A9" s="48"/>
      <c r="B9" s="46"/>
      <c r="C9" s="46"/>
      <c r="D9" s="46"/>
      <c r="E9" s="46"/>
      <c r="F9" s="46"/>
      <c r="G9" s="49"/>
      <c r="H9" s="49"/>
      <c r="I9" s="49"/>
      <c r="J9" s="60"/>
    </row>
    <row r="10" ht="22.8" customHeight="1" spans="1:10">
      <c r="A10" s="48"/>
      <c r="B10" s="46"/>
      <c r="C10" s="46"/>
      <c r="D10" s="46"/>
      <c r="E10" s="46"/>
      <c r="F10" s="46"/>
      <c r="G10" s="49"/>
      <c r="H10" s="49"/>
      <c r="I10" s="49"/>
      <c r="J10" s="60"/>
    </row>
    <row r="11" ht="22.8" customHeight="1" spans="1:10">
      <c r="A11" s="48"/>
      <c r="B11" s="46"/>
      <c r="C11" s="46"/>
      <c r="D11" s="46"/>
      <c r="E11" s="46"/>
      <c r="F11" s="46"/>
      <c r="G11" s="49"/>
      <c r="H11" s="49"/>
      <c r="I11" s="49"/>
      <c r="J11" s="60"/>
    </row>
    <row r="12" ht="22.8" customHeight="1" spans="1:10">
      <c r="A12" s="48"/>
      <c r="B12" s="46"/>
      <c r="C12" s="46"/>
      <c r="D12" s="46"/>
      <c r="E12" s="46"/>
      <c r="F12" s="46"/>
      <c r="G12" s="49"/>
      <c r="H12" s="49"/>
      <c r="I12" s="49"/>
      <c r="J12" s="60"/>
    </row>
    <row r="13" ht="22.8" customHeight="1" spans="1:10">
      <c r="A13" s="48"/>
      <c r="B13" s="46"/>
      <c r="C13" s="46"/>
      <c r="D13" s="46"/>
      <c r="E13" s="46"/>
      <c r="F13" s="46"/>
      <c r="G13" s="49"/>
      <c r="H13" s="49"/>
      <c r="I13" s="49"/>
      <c r="J13" s="60"/>
    </row>
    <row r="14" ht="22.8" customHeight="1" spans="1:10">
      <c r="A14" s="48"/>
      <c r="B14" s="46"/>
      <c r="C14" s="46"/>
      <c r="D14" s="46"/>
      <c r="E14" s="46"/>
      <c r="F14" s="46"/>
      <c r="G14" s="49"/>
      <c r="H14" s="49"/>
      <c r="I14" s="49"/>
      <c r="J14" s="60"/>
    </row>
    <row r="15" ht="22.8" customHeight="1" spans="1:10">
      <c r="A15" s="48"/>
      <c r="B15" s="46"/>
      <c r="C15" s="46"/>
      <c r="D15" s="46"/>
      <c r="E15" s="46"/>
      <c r="F15" s="46"/>
      <c r="G15" s="49"/>
      <c r="H15" s="49"/>
      <c r="I15" s="49"/>
      <c r="J15" s="60"/>
    </row>
    <row r="16" ht="22.8" customHeight="1" spans="1:10">
      <c r="A16" s="47"/>
      <c r="B16" s="50"/>
      <c r="C16" s="50"/>
      <c r="D16" s="50"/>
      <c r="E16" s="50"/>
      <c r="F16" s="50" t="s">
        <v>22</v>
      </c>
      <c r="G16" s="52"/>
      <c r="H16" s="52"/>
      <c r="I16" s="52"/>
      <c r="J16" s="58"/>
    </row>
    <row r="17" ht="22.8" customHeight="1" spans="1:10">
      <c r="A17" s="47"/>
      <c r="B17" s="50"/>
      <c r="C17" s="50"/>
      <c r="D17" s="50"/>
      <c r="E17" s="50"/>
      <c r="F17" s="50" t="s">
        <v>22</v>
      </c>
      <c r="G17" s="52"/>
      <c r="H17" s="52"/>
      <c r="I17" s="52"/>
      <c r="J17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55" t="s">
        <v>279</v>
      </c>
      <c r="J1" s="45"/>
    </row>
    <row r="2" ht="22.8" customHeight="1" spans="1:10">
      <c r="A2" s="40"/>
      <c r="B2" s="3" t="s">
        <v>280</v>
      </c>
      <c r="C2" s="3"/>
      <c r="D2" s="3"/>
      <c r="E2" s="3"/>
      <c r="F2" s="3"/>
      <c r="G2" s="3"/>
      <c r="H2" s="3"/>
      <c r="I2" s="3"/>
      <c r="J2" s="45" t="s">
        <v>2</v>
      </c>
    </row>
    <row r="3" ht="19.55" customHeight="1" spans="1:10">
      <c r="A3" s="43"/>
      <c r="B3" s="44" t="s">
        <v>4</v>
      </c>
      <c r="C3" s="44"/>
      <c r="D3" s="56"/>
      <c r="E3" s="56"/>
      <c r="F3" s="56"/>
      <c r="G3" s="56"/>
      <c r="H3" s="56"/>
      <c r="I3" s="56" t="s">
        <v>5</v>
      </c>
      <c r="J3" s="57"/>
    </row>
    <row r="4" ht="24.4" customHeight="1" spans="1:10">
      <c r="A4" s="45"/>
      <c r="B4" s="46" t="s">
        <v>268</v>
      </c>
      <c r="C4" s="46" t="s">
        <v>70</v>
      </c>
      <c r="D4" s="46" t="s">
        <v>269</v>
      </c>
      <c r="E4" s="46"/>
      <c r="F4" s="46"/>
      <c r="G4" s="46"/>
      <c r="H4" s="46"/>
      <c r="I4" s="46"/>
      <c r="J4" s="58"/>
    </row>
    <row r="5" ht="24.4" customHeight="1" spans="1:10">
      <c r="A5" s="47"/>
      <c r="B5" s="46"/>
      <c r="C5" s="46"/>
      <c r="D5" s="46" t="s">
        <v>58</v>
      </c>
      <c r="E5" s="62" t="s">
        <v>270</v>
      </c>
      <c r="F5" s="46" t="s">
        <v>271</v>
      </c>
      <c r="G5" s="46"/>
      <c r="H5" s="46"/>
      <c r="I5" s="46" t="s">
        <v>272</v>
      </c>
      <c r="J5" s="58"/>
    </row>
    <row r="6" ht="24.4" customHeight="1" spans="1:10">
      <c r="A6" s="47"/>
      <c r="B6" s="46"/>
      <c r="C6" s="46"/>
      <c r="D6" s="46"/>
      <c r="E6" s="62"/>
      <c r="F6" s="46" t="s">
        <v>173</v>
      </c>
      <c r="G6" s="46" t="s">
        <v>273</v>
      </c>
      <c r="H6" s="46" t="s">
        <v>274</v>
      </c>
      <c r="I6" s="46"/>
      <c r="J6" s="59"/>
    </row>
    <row r="7" ht="22.8" customHeight="1" spans="1:10">
      <c r="A7" s="48"/>
      <c r="B7" s="46"/>
      <c r="C7" s="46" t="s">
        <v>72</v>
      </c>
      <c r="D7" s="51" t="s">
        <v>278</v>
      </c>
      <c r="E7" s="49"/>
      <c r="F7" s="49"/>
      <c r="G7" s="49"/>
      <c r="H7" s="49"/>
      <c r="I7" s="49"/>
      <c r="J7" s="60"/>
    </row>
    <row r="8" ht="22.8" customHeight="1" spans="1:10">
      <c r="A8" s="48"/>
      <c r="B8" s="46"/>
      <c r="C8" s="46"/>
      <c r="D8" s="49"/>
      <c r="E8" s="49"/>
      <c r="F8" s="49"/>
      <c r="G8" s="49"/>
      <c r="H8" s="49"/>
      <c r="I8" s="49"/>
      <c r="J8" s="60"/>
    </row>
    <row r="9" ht="22.8" customHeight="1" spans="1:10">
      <c r="A9" s="48"/>
      <c r="B9" s="46"/>
      <c r="C9" s="46"/>
      <c r="D9" s="49"/>
      <c r="E9" s="49"/>
      <c r="F9" s="49"/>
      <c r="G9" s="49"/>
      <c r="H9" s="49"/>
      <c r="I9" s="49"/>
      <c r="J9" s="60"/>
    </row>
    <row r="10" ht="22.8" customHeight="1" spans="1:10">
      <c r="A10" s="48"/>
      <c r="B10" s="46"/>
      <c r="C10" s="46"/>
      <c r="D10" s="49"/>
      <c r="E10" s="49"/>
      <c r="F10" s="49"/>
      <c r="G10" s="49"/>
      <c r="H10" s="49"/>
      <c r="I10" s="49"/>
      <c r="J10" s="60"/>
    </row>
    <row r="11" ht="22.8" customHeight="1" spans="1:10">
      <c r="A11" s="48"/>
      <c r="B11" s="46"/>
      <c r="C11" s="46"/>
      <c r="E11" s="49"/>
      <c r="F11" s="49"/>
      <c r="G11" s="49"/>
      <c r="H11" s="49"/>
      <c r="I11" s="49"/>
      <c r="J11" s="60"/>
    </row>
    <row r="12" ht="22.8" customHeight="1" spans="1:10">
      <c r="A12" s="48"/>
      <c r="B12" s="46"/>
      <c r="C12" s="46"/>
      <c r="D12" s="49"/>
      <c r="E12" s="49"/>
      <c r="F12" s="49"/>
      <c r="G12" s="49"/>
      <c r="H12" s="49"/>
      <c r="I12" s="49"/>
      <c r="J12" s="60"/>
    </row>
    <row r="13" ht="22.8" customHeight="1" spans="1:10">
      <c r="A13" s="48"/>
      <c r="B13" s="46"/>
      <c r="C13" s="46"/>
      <c r="D13" s="49"/>
      <c r="E13" s="49"/>
      <c r="F13" s="49"/>
      <c r="G13" s="49"/>
      <c r="H13" s="49"/>
      <c r="I13" s="49"/>
      <c r="J13" s="60"/>
    </row>
    <row r="14" ht="22.8" customHeight="1" spans="1:10">
      <c r="A14" s="48"/>
      <c r="B14" s="46"/>
      <c r="C14" s="46"/>
      <c r="D14" s="49"/>
      <c r="E14" s="49"/>
      <c r="F14" s="49"/>
      <c r="G14" s="49"/>
      <c r="H14" s="49"/>
      <c r="I14" s="49"/>
      <c r="J14" s="60"/>
    </row>
    <row r="15" ht="22.8" customHeight="1" spans="1:10">
      <c r="A15" s="48"/>
      <c r="B15" s="46"/>
      <c r="C15" s="46"/>
      <c r="D15" s="49"/>
      <c r="E15" s="49"/>
      <c r="F15" s="49"/>
      <c r="G15" s="49"/>
      <c r="H15" s="49"/>
      <c r="I15" s="49"/>
      <c r="J15" s="60"/>
    </row>
    <row r="16" ht="22.8" customHeight="1" spans="1:10">
      <c r="A16" s="48"/>
      <c r="B16" s="46"/>
      <c r="C16" s="46"/>
      <c r="D16" s="49"/>
      <c r="E16" s="49"/>
      <c r="F16" s="49"/>
      <c r="G16" s="49"/>
      <c r="H16" s="49"/>
      <c r="I16" s="49"/>
      <c r="J16" s="60"/>
    </row>
    <row r="17" ht="22.8" customHeight="1" spans="1:10">
      <c r="A17" s="48"/>
      <c r="B17" s="46"/>
      <c r="C17" s="46"/>
      <c r="D17" s="49"/>
      <c r="E17" s="49"/>
      <c r="F17" s="49"/>
      <c r="G17" s="49"/>
      <c r="H17" s="49"/>
      <c r="I17" s="49"/>
      <c r="J17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55" t="s">
        <v>281</v>
      </c>
      <c r="J1" s="45"/>
    </row>
    <row r="2" ht="22.8" customHeight="1" spans="1:10">
      <c r="A2" s="40"/>
      <c r="B2" s="3" t="s">
        <v>282</v>
      </c>
      <c r="C2" s="3"/>
      <c r="D2" s="3"/>
      <c r="E2" s="3"/>
      <c r="F2" s="3"/>
      <c r="G2" s="3"/>
      <c r="H2" s="3"/>
      <c r="I2" s="3"/>
      <c r="J2" s="45" t="s">
        <v>2</v>
      </c>
    </row>
    <row r="3" ht="19.5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56" t="s">
        <v>5</v>
      </c>
      <c r="J3" s="57"/>
    </row>
    <row r="4" ht="24.4" customHeight="1" spans="1:10">
      <c r="A4" s="45"/>
      <c r="B4" s="46" t="s">
        <v>8</v>
      </c>
      <c r="C4" s="46"/>
      <c r="D4" s="46"/>
      <c r="E4" s="46"/>
      <c r="F4" s="46"/>
      <c r="G4" s="46" t="s">
        <v>283</v>
      </c>
      <c r="H4" s="46"/>
      <c r="I4" s="46"/>
      <c r="J4" s="58"/>
    </row>
    <row r="5" ht="24.4" customHeight="1" spans="1:10">
      <c r="A5" s="47"/>
      <c r="B5" s="46" t="s">
        <v>98</v>
      </c>
      <c r="C5" s="46"/>
      <c r="D5" s="46"/>
      <c r="E5" s="46" t="s">
        <v>69</v>
      </c>
      <c r="F5" s="46" t="s">
        <v>70</v>
      </c>
      <c r="G5" s="46" t="s">
        <v>58</v>
      </c>
      <c r="H5" s="46" t="s">
        <v>94</v>
      </c>
      <c r="I5" s="46" t="s">
        <v>95</v>
      </c>
      <c r="J5" s="58"/>
    </row>
    <row r="6" ht="24.4" customHeight="1" spans="1:10">
      <c r="A6" s="47"/>
      <c r="B6" s="46" t="s">
        <v>99</v>
      </c>
      <c r="C6" s="46" t="s">
        <v>100</v>
      </c>
      <c r="D6" s="46" t="s">
        <v>101</v>
      </c>
      <c r="E6" s="46"/>
      <c r="F6" s="46"/>
      <c r="G6" s="46"/>
      <c r="H6" s="46"/>
      <c r="I6" s="46"/>
      <c r="J6" s="59"/>
    </row>
    <row r="7" ht="22.8" customHeight="1" spans="1:10">
      <c r="A7" s="48"/>
      <c r="B7" s="46"/>
      <c r="C7" s="46"/>
      <c r="D7" s="46"/>
      <c r="E7" s="46"/>
      <c r="F7" s="46" t="s">
        <v>72</v>
      </c>
      <c r="G7" s="49"/>
      <c r="H7" s="49"/>
      <c r="I7" s="49"/>
      <c r="J7" s="60"/>
    </row>
    <row r="8" ht="22.8" customHeight="1" spans="1:10">
      <c r="A8" s="47"/>
      <c r="B8" s="50"/>
      <c r="C8" s="50"/>
      <c r="D8" s="50"/>
      <c r="E8" s="50"/>
      <c r="F8" s="51" t="s">
        <v>278</v>
      </c>
      <c r="G8" s="52"/>
      <c r="H8" s="52"/>
      <c r="I8" s="52"/>
      <c r="J8" s="58"/>
    </row>
    <row r="9" ht="22.8" customHeight="1" spans="1:10">
      <c r="A9" s="47"/>
      <c r="B9" s="50"/>
      <c r="C9" s="50"/>
      <c r="D9" s="50"/>
      <c r="E9" s="50"/>
      <c r="F9" s="50"/>
      <c r="G9" s="52"/>
      <c r="H9" s="52"/>
      <c r="I9" s="52"/>
      <c r="J9" s="58"/>
    </row>
    <row r="10" ht="22.8" customHeight="1" spans="1:10">
      <c r="A10" s="47"/>
      <c r="B10" s="50"/>
      <c r="C10" s="50"/>
      <c r="D10" s="50"/>
      <c r="E10" s="50"/>
      <c r="F10" s="50"/>
      <c r="G10" s="52"/>
      <c r="H10" s="52"/>
      <c r="I10" s="52"/>
      <c r="J10" s="58"/>
    </row>
    <row r="11" ht="22.8" customHeight="1" spans="1:10">
      <c r="A11" s="47"/>
      <c r="B11" s="50"/>
      <c r="C11" s="50"/>
      <c r="D11" s="50"/>
      <c r="E11" s="50"/>
      <c r="F11" s="50"/>
      <c r="G11" s="52"/>
      <c r="H11" s="52"/>
      <c r="I11" s="52"/>
      <c r="J11" s="58"/>
    </row>
    <row r="12" ht="22.8" customHeight="1" spans="1:10">
      <c r="A12" s="47"/>
      <c r="B12" s="50"/>
      <c r="C12" s="50"/>
      <c r="D12" s="50"/>
      <c r="E12" s="50"/>
      <c r="F12" s="50"/>
      <c r="G12" s="52"/>
      <c r="H12" s="52"/>
      <c r="I12" s="52"/>
      <c r="J12" s="58"/>
    </row>
    <row r="13" ht="22.8" customHeight="1" spans="1:10">
      <c r="A13" s="47"/>
      <c r="B13" s="50"/>
      <c r="C13" s="50"/>
      <c r="D13" s="50"/>
      <c r="E13" s="50"/>
      <c r="F13" s="50"/>
      <c r="G13" s="52"/>
      <c r="H13" s="52"/>
      <c r="I13" s="52"/>
      <c r="J13" s="58"/>
    </row>
    <row r="14" ht="22.8" customHeight="1" spans="1:10">
      <c r="A14" s="47"/>
      <c r="B14" s="50"/>
      <c r="C14" s="50"/>
      <c r="D14" s="50"/>
      <c r="E14" s="50"/>
      <c r="F14" s="50"/>
      <c r="G14" s="52"/>
      <c r="H14" s="52"/>
      <c r="I14" s="52"/>
      <c r="J14" s="58"/>
    </row>
    <row r="15" ht="22.8" customHeight="1" spans="1:10">
      <c r="A15" s="47"/>
      <c r="B15" s="50"/>
      <c r="C15" s="50"/>
      <c r="D15" s="50"/>
      <c r="E15" s="50"/>
      <c r="F15" s="50"/>
      <c r="G15" s="52"/>
      <c r="H15" s="52"/>
      <c r="I15" s="52"/>
      <c r="J15" s="58"/>
    </row>
    <row r="16" ht="22.8" customHeight="1" spans="1:10">
      <c r="A16" s="47"/>
      <c r="B16" s="50"/>
      <c r="C16" s="50"/>
      <c r="D16" s="50"/>
      <c r="E16" s="50"/>
      <c r="F16" s="50" t="s">
        <v>22</v>
      </c>
      <c r="G16" s="52"/>
      <c r="H16" s="52"/>
      <c r="I16" s="52"/>
      <c r="J16" s="58"/>
    </row>
    <row r="17" ht="22.8" customHeight="1" spans="1:10">
      <c r="A17" s="47"/>
      <c r="B17" s="50"/>
      <c r="C17" s="50"/>
      <c r="D17" s="50"/>
      <c r="E17" s="50"/>
      <c r="F17" s="50" t="s">
        <v>142</v>
      </c>
      <c r="G17" s="52"/>
      <c r="H17" s="52"/>
      <c r="I17" s="52"/>
      <c r="J17" s="59"/>
    </row>
    <row r="18" ht="9.75" customHeight="1" spans="1:10">
      <c r="A18" s="53"/>
      <c r="B18" s="54"/>
      <c r="C18" s="54"/>
      <c r="D18" s="54"/>
      <c r="E18" s="54"/>
      <c r="F18" s="53"/>
      <c r="G18" s="53"/>
      <c r="H18" s="53"/>
      <c r="I18" s="53"/>
      <c r="J18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3" workbookViewId="0">
      <selection activeCell="E7" sqref="E7"/>
    </sheetView>
  </sheetViews>
  <sheetFormatPr defaultColWidth="9" defaultRowHeight="13.5"/>
  <cols>
    <col min="1" max="1" width="9" style="1"/>
    <col min="2" max="2" width="9" style="24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">
      <c r="A1" s="2"/>
    </row>
    <row r="2" ht="19.5" spans="1:12">
      <c r="A2" s="25" t="s">
        <v>284</v>
      </c>
      <c r="B2" s="26"/>
      <c r="C2" s="25"/>
      <c r="D2" s="26"/>
      <c r="E2" s="26"/>
      <c r="F2" s="26"/>
      <c r="G2" s="26"/>
      <c r="H2" s="26"/>
      <c r="I2" s="26"/>
      <c r="J2" s="26"/>
      <c r="K2" s="26"/>
      <c r="L2" s="26"/>
    </row>
    <row r="3" spans="1:12">
      <c r="A3" s="27"/>
      <c r="B3" s="28"/>
      <c r="C3" s="27"/>
      <c r="D3" s="28"/>
      <c r="E3" s="28"/>
      <c r="F3" s="28"/>
      <c r="G3" s="28"/>
      <c r="H3" s="28"/>
      <c r="I3" s="28"/>
      <c r="J3" s="37" t="s">
        <v>5</v>
      </c>
      <c r="K3" s="37"/>
      <c r="L3" s="37"/>
    </row>
    <row r="4" ht="25" customHeight="1" spans="1:12">
      <c r="A4" s="29" t="s">
        <v>285</v>
      </c>
      <c r="B4" s="29" t="s">
        <v>286</v>
      </c>
      <c r="C4" s="29" t="s">
        <v>9</v>
      </c>
      <c r="D4" s="30" t="s">
        <v>287</v>
      </c>
      <c r="E4" s="29" t="s">
        <v>288</v>
      </c>
      <c r="F4" s="29" t="s">
        <v>289</v>
      </c>
      <c r="G4" s="29" t="s">
        <v>290</v>
      </c>
      <c r="H4" s="29" t="s">
        <v>291</v>
      </c>
      <c r="I4" s="29" t="s">
        <v>292</v>
      </c>
      <c r="J4" s="29" t="s">
        <v>293</v>
      </c>
      <c r="K4" s="29" t="s">
        <v>294</v>
      </c>
      <c r="L4" s="29" t="s">
        <v>295</v>
      </c>
    </row>
    <row r="5" ht="25" customHeight="1" spans="1:12">
      <c r="A5" s="31" t="s">
        <v>226</v>
      </c>
      <c r="B5" s="31" t="s">
        <v>296</v>
      </c>
      <c r="C5" s="32">
        <v>10.8</v>
      </c>
      <c r="D5" s="31" t="s">
        <v>297</v>
      </c>
      <c r="E5" s="33" t="s">
        <v>298</v>
      </c>
      <c r="F5" s="33" t="s">
        <v>299</v>
      </c>
      <c r="G5" s="34" t="s">
        <v>300</v>
      </c>
      <c r="H5" s="31" t="s">
        <v>301</v>
      </c>
      <c r="I5" s="34">
        <v>4</v>
      </c>
      <c r="J5" s="31" t="s">
        <v>302</v>
      </c>
      <c r="K5" s="31">
        <v>20</v>
      </c>
      <c r="L5" s="31" t="s">
        <v>303</v>
      </c>
    </row>
    <row r="6" ht="25" customHeight="1" spans="1:12">
      <c r="A6" s="31"/>
      <c r="B6" s="31"/>
      <c r="C6" s="32"/>
      <c r="D6" s="31"/>
      <c r="E6" s="33" t="s">
        <v>298</v>
      </c>
      <c r="F6" s="33" t="s">
        <v>304</v>
      </c>
      <c r="G6" s="34" t="s">
        <v>305</v>
      </c>
      <c r="H6" s="35" t="s">
        <v>306</v>
      </c>
      <c r="I6" s="34" t="s">
        <v>307</v>
      </c>
      <c r="J6" s="31"/>
      <c r="K6" s="31">
        <v>20</v>
      </c>
      <c r="L6" s="31" t="s">
        <v>303</v>
      </c>
    </row>
    <row r="7" ht="39" customHeight="1" spans="1:12">
      <c r="A7" s="31"/>
      <c r="B7" s="31"/>
      <c r="C7" s="32"/>
      <c r="D7" s="31"/>
      <c r="E7" s="33" t="s">
        <v>298</v>
      </c>
      <c r="F7" s="33" t="s">
        <v>308</v>
      </c>
      <c r="G7" s="34" t="s">
        <v>309</v>
      </c>
      <c r="H7" s="35" t="s">
        <v>310</v>
      </c>
      <c r="I7" s="38">
        <v>10.8</v>
      </c>
      <c r="J7" s="31" t="s">
        <v>311</v>
      </c>
      <c r="K7" s="31">
        <v>20</v>
      </c>
      <c r="L7" s="31" t="s">
        <v>303</v>
      </c>
    </row>
    <row r="8" ht="25" customHeight="1" spans="1:12">
      <c r="A8" s="31"/>
      <c r="B8" s="31"/>
      <c r="C8" s="32"/>
      <c r="D8" s="31"/>
      <c r="E8" s="33" t="s">
        <v>312</v>
      </c>
      <c r="F8" s="33" t="s">
        <v>313</v>
      </c>
      <c r="G8" s="34" t="s">
        <v>314</v>
      </c>
      <c r="H8" s="35" t="s">
        <v>306</v>
      </c>
      <c r="I8" s="34" t="s">
        <v>315</v>
      </c>
      <c r="J8" s="31"/>
      <c r="K8" s="31">
        <v>30</v>
      </c>
      <c r="L8" s="31" t="s">
        <v>303</v>
      </c>
    </row>
    <row r="9" ht="25" customHeight="1" spans="1:12">
      <c r="A9" s="31"/>
      <c r="B9" s="31"/>
      <c r="C9" s="32"/>
      <c r="D9" s="31"/>
      <c r="E9" s="33" t="s">
        <v>316</v>
      </c>
      <c r="F9" s="33" t="s">
        <v>317</v>
      </c>
      <c r="G9" s="34" t="s">
        <v>318</v>
      </c>
      <c r="H9" s="31" t="s">
        <v>301</v>
      </c>
      <c r="I9" s="34">
        <v>95</v>
      </c>
      <c r="J9" s="31" t="s">
        <v>319</v>
      </c>
      <c r="K9" s="31">
        <v>10</v>
      </c>
      <c r="L9" s="31" t="s">
        <v>303</v>
      </c>
    </row>
    <row r="10" ht="25" customHeight="1" spans="1:12">
      <c r="A10" s="31" t="s">
        <v>226</v>
      </c>
      <c r="B10" s="31" t="s">
        <v>320</v>
      </c>
      <c r="C10" s="32">
        <v>9.87</v>
      </c>
      <c r="D10" s="31" t="s">
        <v>321</v>
      </c>
      <c r="E10" s="33" t="s">
        <v>298</v>
      </c>
      <c r="F10" s="33" t="s">
        <v>299</v>
      </c>
      <c r="G10" s="36" t="s">
        <v>322</v>
      </c>
      <c r="H10" s="31" t="s">
        <v>301</v>
      </c>
      <c r="I10" s="34">
        <v>3290</v>
      </c>
      <c r="J10" s="31" t="s">
        <v>302</v>
      </c>
      <c r="K10" s="31">
        <v>20</v>
      </c>
      <c r="L10" s="31" t="s">
        <v>303</v>
      </c>
    </row>
    <row r="11" ht="25" customHeight="1" spans="1:12">
      <c r="A11" s="31"/>
      <c r="B11" s="31"/>
      <c r="C11" s="32"/>
      <c r="D11" s="31"/>
      <c r="E11" s="33" t="s">
        <v>298</v>
      </c>
      <c r="F11" s="33" t="s">
        <v>304</v>
      </c>
      <c r="G11" s="36" t="s">
        <v>323</v>
      </c>
      <c r="H11" s="35" t="s">
        <v>306</v>
      </c>
      <c r="I11" s="39" t="s">
        <v>324</v>
      </c>
      <c r="J11" s="31"/>
      <c r="K11" s="31">
        <v>20</v>
      </c>
      <c r="L11" s="31" t="s">
        <v>303</v>
      </c>
    </row>
    <row r="12" ht="25" customHeight="1" spans="1:12">
      <c r="A12" s="31"/>
      <c r="B12" s="31"/>
      <c r="C12" s="32"/>
      <c r="D12" s="31"/>
      <c r="E12" s="33" t="s">
        <v>298</v>
      </c>
      <c r="F12" s="33" t="s">
        <v>308</v>
      </c>
      <c r="G12" s="36" t="s">
        <v>325</v>
      </c>
      <c r="H12" s="35" t="s">
        <v>310</v>
      </c>
      <c r="I12" s="38">
        <v>9.87</v>
      </c>
      <c r="J12" s="31" t="s">
        <v>311</v>
      </c>
      <c r="K12" s="31">
        <v>20</v>
      </c>
      <c r="L12" s="31" t="s">
        <v>303</v>
      </c>
    </row>
    <row r="13" ht="25" customHeight="1" spans="1:12">
      <c r="A13" s="31"/>
      <c r="B13" s="31"/>
      <c r="C13" s="32"/>
      <c r="D13" s="31"/>
      <c r="E13" s="33" t="s">
        <v>312</v>
      </c>
      <c r="F13" s="33" t="s">
        <v>313</v>
      </c>
      <c r="G13" s="34" t="s">
        <v>326</v>
      </c>
      <c r="H13" s="35" t="s">
        <v>306</v>
      </c>
      <c r="I13" s="34" t="s">
        <v>327</v>
      </c>
      <c r="J13" s="31"/>
      <c r="K13" s="31">
        <v>30</v>
      </c>
      <c r="L13" s="31" t="s">
        <v>303</v>
      </c>
    </row>
    <row r="14" ht="25" customHeight="1" spans="1:12">
      <c r="A14" s="31"/>
      <c r="B14" s="31"/>
      <c r="C14" s="32"/>
      <c r="D14" s="31"/>
      <c r="E14" s="33" t="s">
        <v>316</v>
      </c>
      <c r="F14" s="33" t="s">
        <v>317</v>
      </c>
      <c r="G14" s="34" t="s">
        <v>318</v>
      </c>
      <c r="H14" s="31" t="s">
        <v>301</v>
      </c>
      <c r="I14" s="34">
        <v>98</v>
      </c>
      <c r="J14" s="31" t="s">
        <v>319</v>
      </c>
      <c r="K14" s="31">
        <v>10</v>
      </c>
      <c r="L14" s="31" t="s">
        <v>303</v>
      </c>
    </row>
    <row r="15" ht="25" customHeight="1" spans="1:12">
      <c r="A15" s="31" t="s">
        <v>226</v>
      </c>
      <c r="B15" s="31" t="s">
        <v>328</v>
      </c>
      <c r="C15" s="32">
        <v>5.91</v>
      </c>
      <c r="D15" s="31" t="s">
        <v>329</v>
      </c>
      <c r="E15" s="33" t="s">
        <v>298</v>
      </c>
      <c r="F15" s="33" t="s">
        <v>299</v>
      </c>
      <c r="G15" s="34" t="s">
        <v>330</v>
      </c>
      <c r="H15" s="35" t="s">
        <v>331</v>
      </c>
      <c r="I15" s="38">
        <v>5.91</v>
      </c>
      <c r="J15" s="31" t="s">
        <v>311</v>
      </c>
      <c r="K15" s="31">
        <v>22.5</v>
      </c>
      <c r="L15" s="31" t="s">
        <v>303</v>
      </c>
    </row>
    <row r="16" ht="25" customHeight="1" spans="1:12">
      <c r="A16" s="31"/>
      <c r="B16" s="31"/>
      <c r="C16" s="32"/>
      <c r="D16" s="31"/>
      <c r="E16" s="33" t="s">
        <v>298</v>
      </c>
      <c r="F16" s="33" t="s">
        <v>304</v>
      </c>
      <c r="G16" s="34" t="s">
        <v>332</v>
      </c>
      <c r="H16" s="35" t="s">
        <v>331</v>
      </c>
      <c r="I16" s="34">
        <v>100</v>
      </c>
      <c r="J16" s="31" t="s">
        <v>319</v>
      </c>
      <c r="K16" s="31">
        <v>22.5</v>
      </c>
      <c r="L16" s="31" t="s">
        <v>303</v>
      </c>
    </row>
    <row r="17" ht="25" customHeight="1" spans="1:12">
      <c r="A17" s="31"/>
      <c r="B17" s="31"/>
      <c r="C17" s="32"/>
      <c r="D17" s="31"/>
      <c r="E17" s="33" t="s">
        <v>312</v>
      </c>
      <c r="F17" s="33" t="s">
        <v>333</v>
      </c>
      <c r="G17" s="34" t="s">
        <v>334</v>
      </c>
      <c r="H17" s="35" t="s">
        <v>306</v>
      </c>
      <c r="I17" s="34" t="s">
        <v>335</v>
      </c>
      <c r="J17" s="31"/>
      <c r="K17" s="31">
        <v>22.5</v>
      </c>
      <c r="L17" s="31" t="s">
        <v>303</v>
      </c>
    </row>
    <row r="18" ht="25" customHeight="1" spans="1:12">
      <c r="A18" s="31"/>
      <c r="B18" s="31"/>
      <c r="C18" s="32"/>
      <c r="D18" s="31"/>
      <c r="E18" s="33" t="s">
        <v>316</v>
      </c>
      <c r="F18" s="33" t="s">
        <v>317</v>
      </c>
      <c r="G18" s="34" t="s">
        <v>318</v>
      </c>
      <c r="H18" s="31" t="s">
        <v>301</v>
      </c>
      <c r="I18" s="34">
        <v>95</v>
      </c>
      <c r="J18" s="31" t="s">
        <v>319</v>
      </c>
      <c r="K18" s="31">
        <v>22.5</v>
      </c>
      <c r="L18" s="31" t="s">
        <v>303</v>
      </c>
    </row>
  </sheetData>
  <mergeCells count="15">
    <mergeCell ref="A2:L2"/>
    <mergeCell ref="A3:D3"/>
    <mergeCell ref="J3:L3"/>
    <mergeCell ref="A5:A9"/>
    <mergeCell ref="A10:A14"/>
    <mergeCell ref="A15:A18"/>
    <mergeCell ref="B5:B9"/>
    <mergeCell ref="B10:B14"/>
    <mergeCell ref="B15:B18"/>
    <mergeCell ref="C5:C9"/>
    <mergeCell ref="C10:C14"/>
    <mergeCell ref="C15:C18"/>
    <mergeCell ref="D5:D9"/>
    <mergeCell ref="D10:D14"/>
    <mergeCell ref="D15:D18"/>
  </mergeCells>
  <dataValidations count="1">
    <dataValidation type="list" allowBlank="1" showInputMessage="1" showErrorMessage="1" sqref="L5 L6 L7 L8 L9 L12 L13 L14 L15 L16 L17 L18 L10:L11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7" workbookViewId="0">
      <selection activeCell="B13" sqref="B13:H13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ht="25" customHeight="1" spans="1:1">
      <c r="A1" s="2"/>
    </row>
    <row r="2" ht="27" customHeight="1" spans="1:8">
      <c r="A2" s="3" t="s">
        <v>336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337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338</v>
      </c>
      <c r="B4" s="5"/>
      <c r="C4" s="5"/>
      <c r="D4" s="5" t="s">
        <v>226</v>
      </c>
      <c r="E4" s="5"/>
      <c r="F4" s="5"/>
      <c r="G4" s="5"/>
      <c r="H4" s="5"/>
    </row>
    <row r="5" ht="26.5" customHeight="1" spans="1:8">
      <c r="A5" s="5" t="s">
        <v>339</v>
      </c>
      <c r="B5" s="5" t="s">
        <v>340</v>
      </c>
      <c r="C5" s="5"/>
      <c r="D5" s="5" t="s">
        <v>341</v>
      </c>
      <c r="E5" s="5"/>
      <c r="F5" s="5"/>
      <c r="G5" s="5"/>
      <c r="H5" s="5"/>
    </row>
    <row r="6" ht="26.5" customHeight="1" spans="1:8">
      <c r="A6" s="5"/>
      <c r="B6" s="6" t="s">
        <v>342</v>
      </c>
      <c r="C6" s="7"/>
      <c r="D6" s="8" t="s">
        <v>343</v>
      </c>
      <c r="E6" s="9"/>
      <c r="F6" s="9"/>
      <c r="G6" s="9"/>
      <c r="H6" s="10"/>
    </row>
    <row r="7" ht="26.5" customHeight="1" spans="1:8">
      <c r="A7" s="5"/>
      <c r="B7" s="6" t="s">
        <v>344</v>
      </c>
      <c r="C7" s="7"/>
      <c r="D7" s="11" t="s">
        <v>345</v>
      </c>
      <c r="E7" s="12"/>
      <c r="F7" s="12"/>
      <c r="G7" s="12"/>
      <c r="H7" s="13"/>
    </row>
    <row r="8" ht="26.5" customHeight="1" spans="1:8">
      <c r="A8" s="5"/>
      <c r="B8" s="14" t="s">
        <v>328</v>
      </c>
      <c r="C8" s="15"/>
      <c r="D8" s="11" t="s">
        <v>329</v>
      </c>
      <c r="E8" s="12"/>
      <c r="F8" s="12"/>
      <c r="G8" s="12"/>
      <c r="H8" s="13"/>
    </row>
    <row r="9" ht="26.5" customHeight="1" spans="1:8">
      <c r="A9" s="5"/>
      <c r="B9" s="14" t="s">
        <v>346</v>
      </c>
      <c r="C9" s="15"/>
      <c r="D9" s="11" t="s">
        <v>347</v>
      </c>
      <c r="E9" s="12"/>
      <c r="F9" s="12"/>
      <c r="G9" s="12"/>
      <c r="H9" s="13"/>
    </row>
    <row r="10" ht="26.5" customHeight="1" spans="1:8">
      <c r="A10" s="5"/>
      <c r="B10" s="14" t="s">
        <v>348</v>
      </c>
      <c r="C10" s="15"/>
      <c r="D10" s="11" t="s">
        <v>349</v>
      </c>
      <c r="E10" s="12"/>
      <c r="F10" s="12"/>
      <c r="G10" s="12"/>
      <c r="H10" s="13"/>
    </row>
    <row r="11" ht="26.5" customHeight="1" spans="1:8">
      <c r="A11" s="5"/>
      <c r="B11" s="5" t="s">
        <v>350</v>
      </c>
      <c r="C11" s="5"/>
      <c r="D11" s="5"/>
      <c r="E11" s="5"/>
      <c r="F11" s="5" t="s">
        <v>351</v>
      </c>
      <c r="G11" s="5" t="s">
        <v>352</v>
      </c>
      <c r="H11" s="5" t="s">
        <v>353</v>
      </c>
    </row>
    <row r="12" ht="26.5" customHeight="1" spans="1:8">
      <c r="A12" s="5"/>
      <c r="B12" s="5"/>
      <c r="C12" s="5"/>
      <c r="D12" s="5"/>
      <c r="E12" s="5"/>
      <c r="F12" s="16">
        <v>1464.9</v>
      </c>
      <c r="G12" s="16">
        <v>1464.9</v>
      </c>
      <c r="H12" s="16"/>
    </row>
    <row r="13" ht="26.5" customHeight="1" spans="1:8">
      <c r="A13" s="17" t="s">
        <v>354</v>
      </c>
      <c r="B13" s="18" t="s">
        <v>355</v>
      </c>
      <c r="C13" s="18"/>
      <c r="D13" s="18"/>
      <c r="E13" s="18"/>
      <c r="F13" s="18"/>
      <c r="G13" s="18"/>
      <c r="H13" s="18"/>
    </row>
    <row r="14" ht="26.5" customHeight="1" spans="1:8">
      <c r="A14" s="19" t="s">
        <v>356</v>
      </c>
      <c r="B14" s="19" t="s">
        <v>288</v>
      </c>
      <c r="C14" s="19" t="s">
        <v>289</v>
      </c>
      <c r="D14" s="19"/>
      <c r="E14" s="19" t="s">
        <v>290</v>
      </c>
      <c r="F14" s="19"/>
      <c r="G14" s="19" t="s">
        <v>357</v>
      </c>
      <c r="H14" s="19"/>
    </row>
    <row r="15" ht="26.5" customHeight="1" spans="1:8">
      <c r="A15" s="19"/>
      <c r="B15" s="20" t="s">
        <v>298</v>
      </c>
      <c r="C15" s="20" t="s">
        <v>299</v>
      </c>
      <c r="D15" s="20"/>
      <c r="E15" s="20" t="s">
        <v>358</v>
      </c>
      <c r="F15" s="20"/>
      <c r="G15" s="21" t="s">
        <v>359</v>
      </c>
      <c r="H15" s="21"/>
    </row>
    <row r="16" ht="26.5" customHeight="1" spans="1:8">
      <c r="A16" s="19"/>
      <c r="B16" s="20"/>
      <c r="C16" s="20" t="s">
        <v>304</v>
      </c>
      <c r="D16" s="20"/>
      <c r="E16" s="19" t="s">
        <v>360</v>
      </c>
      <c r="F16" s="19"/>
      <c r="G16" s="19" t="s">
        <v>361</v>
      </c>
      <c r="H16" s="19"/>
    </row>
    <row r="17" ht="26.5" customHeight="1" spans="1:8">
      <c r="A17" s="19"/>
      <c r="B17" s="20"/>
      <c r="C17" s="20" t="s">
        <v>362</v>
      </c>
      <c r="D17" s="20"/>
      <c r="E17" s="19" t="s">
        <v>363</v>
      </c>
      <c r="F17" s="19"/>
      <c r="G17" s="19" t="s">
        <v>364</v>
      </c>
      <c r="H17" s="19"/>
    </row>
    <row r="18" ht="26.5" customHeight="1" spans="1:8">
      <c r="A18" s="19"/>
      <c r="B18" s="20"/>
      <c r="C18" s="20" t="s">
        <v>308</v>
      </c>
      <c r="D18" s="20"/>
      <c r="E18" s="19" t="s">
        <v>365</v>
      </c>
      <c r="F18" s="19"/>
      <c r="G18" s="19" t="s">
        <v>366</v>
      </c>
      <c r="H18" s="19"/>
    </row>
    <row r="19" ht="26.5" customHeight="1" spans="1:8">
      <c r="A19" s="19"/>
      <c r="B19" s="20"/>
      <c r="C19" s="20" t="s">
        <v>367</v>
      </c>
      <c r="D19" s="20"/>
      <c r="E19" s="20" t="s">
        <v>368</v>
      </c>
      <c r="F19" s="20"/>
      <c r="G19" s="20" t="s">
        <v>369</v>
      </c>
      <c r="H19" s="20"/>
    </row>
    <row r="20" ht="26.5" customHeight="1" spans="1:8">
      <c r="A20" s="19"/>
      <c r="B20" s="20" t="s">
        <v>316</v>
      </c>
      <c r="C20" s="20" t="s">
        <v>317</v>
      </c>
      <c r="D20" s="20"/>
      <c r="E20" s="20" t="s">
        <v>318</v>
      </c>
      <c r="F20" s="20"/>
      <c r="G20" s="20" t="s">
        <v>370</v>
      </c>
      <c r="H20" s="20"/>
    </row>
    <row r="21" ht="16.35" customHeight="1" spans="1:2">
      <c r="A21" s="22"/>
      <c r="B21" s="22"/>
    </row>
    <row r="22" ht="16.35" customHeight="1" spans="1:1">
      <c r="A22" s="22"/>
    </row>
    <row r="23" ht="16.35" customHeight="1" spans="1:15">
      <c r="A23" s="22"/>
      <c r="O23" s="23"/>
    </row>
    <row r="24" ht="16.35" customHeight="1" spans="1:1">
      <c r="A24" s="22"/>
    </row>
    <row r="25" ht="16.35" customHeight="1" spans="1:8">
      <c r="A25" s="22"/>
      <c r="B25" s="22"/>
      <c r="C25" s="22"/>
      <c r="D25" s="22"/>
      <c r="E25" s="22"/>
      <c r="F25" s="22"/>
      <c r="G25" s="22"/>
      <c r="H25" s="22"/>
    </row>
    <row r="26" ht="16.35" customHeight="1" spans="1:8">
      <c r="A26" s="22"/>
      <c r="B26" s="22"/>
      <c r="C26" s="22"/>
      <c r="D26" s="22"/>
      <c r="E26" s="22"/>
      <c r="F26" s="22"/>
      <c r="G26" s="22"/>
      <c r="H26" s="22"/>
    </row>
    <row r="27" ht="16.35" customHeight="1" spans="1:8">
      <c r="A27" s="22"/>
      <c r="B27" s="22"/>
      <c r="C27" s="22"/>
      <c r="D27" s="22"/>
      <c r="E27" s="22"/>
      <c r="F27" s="22"/>
      <c r="G27" s="22"/>
      <c r="H27" s="22"/>
    </row>
    <row r="28" ht="16.35" customHeight="1" spans="1:8">
      <c r="A28" s="22"/>
      <c r="B28" s="22"/>
      <c r="C28" s="22"/>
      <c r="D28" s="22"/>
      <c r="E28" s="22"/>
      <c r="F28" s="22"/>
      <c r="G28" s="22"/>
      <c r="H28" s="22"/>
    </row>
  </sheetData>
  <mergeCells count="42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5:A12"/>
    <mergeCell ref="A14:A20"/>
    <mergeCell ref="B15:B18"/>
    <mergeCell ref="B11:E1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30" sqref="E30"/>
    </sheetView>
  </sheetViews>
  <sheetFormatPr defaultColWidth="10" defaultRowHeight="13.5" outlineLevelCol="5"/>
  <cols>
    <col min="1" max="1" width="1.53333333333333" style="67" customWidth="1"/>
    <col min="2" max="2" width="42.625" style="67" customWidth="1"/>
    <col min="3" max="3" width="16.625" style="67" customWidth="1"/>
    <col min="4" max="4" width="42.625" style="67" customWidth="1"/>
    <col min="5" max="5" width="16.625" style="67" customWidth="1"/>
    <col min="6" max="6" width="1.53333333333333" style="67" customWidth="1"/>
    <col min="7" max="11" width="9.76666666666667" style="67" customWidth="1"/>
    <col min="12" max="16384" width="10" style="67"/>
  </cols>
  <sheetData>
    <row r="1" s="127" customFormat="1" ht="25" customHeight="1" spans="1:6">
      <c r="A1" s="128"/>
      <c r="B1" s="2"/>
      <c r="D1" s="2"/>
      <c r="E1" s="90" t="s">
        <v>1</v>
      </c>
      <c r="F1" s="129" t="s">
        <v>2</v>
      </c>
    </row>
    <row r="2" ht="22.8" customHeight="1" spans="1:6">
      <c r="A2" s="106"/>
      <c r="B2" s="107" t="s">
        <v>3</v>
      </c>
      <c r="C2" s="107"/>
      <c r="D2" s="107"/>
      <c r="E2" s="107"/>
      <c r="F2" s="93"/>
    </row>
    <row r="3" ht="19.55" customHeight="1" spans="1:6">
      <c r="A3" s="106"/>
      <c r="B3" s="74" t="s">
        <v>4</v>
      </c>
      <c r="D3" s="69"/>
      <c r="E3" s="130" t="s">
        <v>5</v>
      </c>
      <c r="F3" s="93"/>
    </row>
    <row r="4" ht="26" customHeight="1" spans="1:6">
      <c r="A4" s="106"/>
      <c r="B4" s="46" t="s">
        <v>6</v>
      </c>
      <c r="C4" s="46"/>
      <c r="D4" s="46" t="s">
        <v>7</v>
      </c>
      <c r="E4" s="46"/>
      <c r="F4" s="93"/>
    </row>
    <row r="5" ht="26" customHeight="1" spans="1:6">
      <c r="A5" s="106"/>
      <c r="B5" s="46" t="s">
        <v>8</v>
      </c>
      <c r="C5" s="46" t="s">
        <v>9</v>
      </c>
      <c r="D5" s="46" t="s">
        <v>8</v>
      </c>
      <c r="E5" s="46" t="s">
        <v>9</v>
      </c>
      <c r="F5" s="93"/>
    </row>
    <row r="6" ht="26" customHeight="1" spans="1:6">
      <c r="A6" s="71"/>
      <c r="B6" s="50" t="s">
        <v>10</v>
      </c>
      <c r="C6" s="52">
        <v>1464.9</v>
      </c>
      <c r="D6" s="50" t="s">
        <v>11</v>
      </c>
      <c r="E6" s="52">
        <v>329.55</v>
      </c>
      <c r="F6" s="79"/>
    </row>
    <row r="7" ht="26" customHeight="1" spans="1:6">
      <c r="A7" s="71"/>
      <c r="B7" s="50" t="s">
        <v>12</v>
      </c>
      <c r="C7" s="52"/>
      <c r="D7" s="50" t="s">
        <v>13</v>
      </c>
      <c r="E7" s="52"/>
      <c r="F7" s="79"/>
    </row>
    <row r="8" ht="26" customHeight="1" spans="1:6">
      <c r="A8" s="71"/>
      <c r="B8" s="50" t="s">
        <v>14</v>
      </c>
      <c r="C8" s="52"/>
      <c r="D8" s="50" t="s">
        <v>15</v>
      </c>
      <c r="E8" s="52"/>
      <c r="F8" s="79"/>
    </row>
    <row r="9" ht="26" customHeight="1" spans="1:6">
      <c r="A9" s="71"/>
      <c r="B9" s="50" t="s">
        <v>16</v>
      </c>
      <c r="C9" s="52"/>
      <c r="D9" s="50" t="s">
        <v>17</v>
      </c>
      <c r="E9" s="52">
        <v>10.8</v>
      </c>
      <c r="F9" s="79"/>
    </row>
    <row r="10" ht="26" customHeight="1" spans="1:6">
      <c r="A10" s="71"/>
      <c r="B10" s="50" t="s">
        <v>18</v>
      </c>
      <c r="C10" s="52"/>
      <c r="D10" s="50" t="s">
        <v>19</v>
      </c>
      <c r="E10" s="52"/>
      <c r="F10" s="79"/>
    </row>
    <row r="11" ht="26" customHeight="1" spans="1:6">
      <c r="A11" s="71"/>
      <c r="B11" s="50" t="s">
        <v>20</v>
      </c>
      <c r="C11" s="52"/>
      <c r="D11" s="50" t="s">
        <v>21</v>
      </c>
      <c r="E11" s="52"/>
      <c r="F11" s="79"/>
    </row>
    <row r="12" ht="26" customHeight="1" spans="1:6">
      <c r="A12" s="71"/>
      <c r="B12" s="50" t="s">
        <v>22</v>
      </c>
      <c r="C12" s="52"/>
      <c r="D12" s="50" t="s">
        <v>23</v>
      </c>
      <c r="E12" s="52">
        <v>5.91</v>
      </c>
      <c r="F12" s="79"/>
    </row>
    <row r="13" ht="26" customHeight="1" spans="1:6">
      <c r="A13" s="71"/>
      <c r="B13" s="50" t="s">
        <v>22</v>
      </c>
      <c r="C13" s="52"/>
      <c r="D13" s="50" t="s">
        <v>24</v>
      </c>
      <c r="E13" s="52">
        <v>82.75</v>
      </c>
      <c r="F13" s="79"/>
    </row>
    <row r="14" ht="26" customHeight="1" spans="1:6">
      <c r="A14" s="71"/>
      <c r="B14" s="50" t="s">
        <v>22</v>
      </c>
      <c r="C14" s="52"/>
      <c r="D14" s="50" t="s">
        <v>25</v>
      </c>
      <c r="E14" s="52"/>
      <c r="F14" s="79"/>
    </row>
    <row r="15" ht="26" customHeight="1" spans="1:6">
      <c r="A15" s="71"/>
      <c r="B15" s="50" t="s">
        <v>22</v>
      </c>
      <c r="C15" s="52"/>
      <c r="D15" s="50" t="s">
        <v>26</v>
      </c>
      <c r="E15" s="52">
        <v>32.96</v>
      </c>
      <c r="F15" s="79"/>
    </row>
    <row r="16" ht="26" customHeight="1" spans="1:6">
      <c r="A16" s="71"/>
      <c r="B16" s="50" t="s">
        <v>22</v>
      </c>
      <c r="C16" s="52"/>
      <c r="D16" s="50" t="s">
        <v>27</v>
      </c>
      <c r="E16" s="131"/>
      <c r="F16" s="79"/>
    </row>
    <row r="17" ht="26" customHeight="1" spans="1:6">
      <c r="A17" s="71"/>
      <c r="B17" s="50" t="s">
        <v>22</v>
      </c>
      <c r="C17" s="52"/>
      <c r="D17" s="50" t="s">
        <v>28</v>
      </c>
      <c r="E17" s="52">
        <v>167.66</v>
      </c>
      <c r="F17" s="79"/>
    </row>
    <row r="18" ht="26" customHeight="1" spans="1:6">
      <c r="A18" s="71"/>
      <c r="B18" s="50" t="s">
        <v>22</v>
      </c>
      <c r="C18" s="52"/>
      <c r="D18" s="50" t="s">
        <v>29</v>
      </c>
      <c r="E18" s="52">
        <v>720.68</v>
      </c>
      <c r="F18" s="79"/>
    </row>
    <row r="19" ht="26" customHeight="1" spans="1:6">
      <c r="A19" s="71"/>
      <c r="B19" s="50" t="s">
        <v>22</v>
      </c>
      <c r="C19" s="52"/>
      <c r="D19" s="50" t="s">
        <v>30</v>
      </c>
      <c r="E19" s="52"/>
      <c r="F19" s="79"/>
    </row>
    <row r="20" ht="26" customHeight="1" spans="1:6">
      <c r="A20" s="71"/>
      <c r="B20" s="50" t="s">
        <v>22</v>
      </c>
      <c r="C20" s="52"/>
      <c r="D20" s="50" t="s">
        <v>31</v>
      </c>
      <c r="E20" s="52"/>
      <c r="F20" s="79"/>
    </row>
    <row r="21" ht="26" customHeight="1" spans="1:6">
      <c r="A21" s="71"/>
      <c r="B21" s="50" t="s">
        <v>22</v>
      </c>
      <c r="C21" s="52"/>
      <c r="D21" s="50" t="s">
        <v>32</v>
      </c>
      <c r="E21" s="52"/>
      <c r="F21" s="79"/>
    </row>
    <row r="22" ht="26" customHeight="1" spans="1:6">
      <c r="A22" s="71"/>
      <c r="B22" s="50" t="s">
        <v>22</v>
      </c>
      <c r="C22" s="52"/>
      <c r="D22" s="50" t="s">
        <v>33</v>
      </c>
      <c r="E22" s="52"/>
      <c r="F22" s="79"/>
    </row>
    <row r="23" ht="26" customHeight="1" spans="1:6">
      <c r="A23" s="71"/>
      <c r="B23" s="50" t="s">
        <v>22</v>
      </c>
      <c r="C23" s="52"/>
      <c r="D23" s="50" t="s">
        <v>34</v>
      </c>
      <c r="E23" s="52"/>
      <c r="F23" s="79"/>
    </row>
    <row r="24" ht="26" customHeight="1" spans="1:6">
      <c r="A24" s="71"/>
      <c r="B24" s="50" t="s">
        <v>22</v>
      </c>
      <c r="C24" s="52"/>
      <c r="D24" s="50" t="s">
        <v>35</v>
      </c>
      <c r="E24" s="52"/>
      <c r="F24" s="79"/>
    </row>
    <row r="25" ht="26" customHeight="1" spans="1:6">
      <c r="A25" s="71"/>
      <c r="B25" s="50" t="s">
        <v>22</v>
      </c>
      <c r="C25" s="52"/>
      <c r="D25" s="50" t="s">
        <v>36</v>
      </c>
      <c r="E25" s="52">
        <v>82.6</v>
      </c>
      <c r="F25" s="79"/>
    </row>
    <row r="26" ht="26" customHeight="1" spans="1:6">
      <c r="A26" s="71"/>
      <c r="B26" s="50" t="s">
        <v>22</v>
      </c>
      <c r="C26" s="52"/>
      <c r="D26" s="50" t="s">
        <v>37</v>
      </c>
      <c r="E26" s="52"/>
      <c r="F26" s="79"/>
    </row>
    <row r="27" ht="26" customHeight="1" spans="1:6">
      <c r="A27" s="71"/>
      <c r="B27" s="50" t="s">
        <v>22</v>
      </c>
      <c r="C27" s="52"/>
      <c r="D27" s="50" t="s">
        <v>38</v>
      </c>
      <c r="E27" s="52"/>
      <c r="F27" s="79"/>
    </row>
    <row r="28" ht="26" customHeight="1" spans="1:6">
      <c r="A28" s="71"/>
      <c r="B28" s="50" t="s">
        <v>22</v>
      </c>
      <c r="C28" s="52"/>
      <c r="D28" s="50" t="s">
        <v>39</v>
      </c>
      <c r="E28" s="52">
        <v>18.5</v>
      </c>
      <c r="F28" s="79"/>
    </row>
    <row r="29" ht="26" customHeight="1" spans="1:6">
      <c r="A29" s="71"/>
      <c r="B29" s="50" t="s">
        <v>22</v>
      </c>
      <c r="C29" s="52"/>
      <c r="D29" s="50" t="s">
        <v>40</v>
      </c>
      <c r="E29" s="52"/>
      <c r="F29" s="79"/>
    </row>
    <row r="30" ht="26" customHeight="1" spans="1:6">
      <c r="A30" s="71"/>
      <c r="B30" s="50" t="s">
        <v>22</v>
      </c>
      <c r="C30" s="52"/>
      <c r="D30" s="50" t="s">
        <v>41</v>
      </c>
      <c r="E30" s="52">
        <v>13.5</v>
      </c>
      <c r="F30" s="79"/>
    </row>
    <row r="31" ht="26" customHeight="1" spans="1:6">
      <c r="A31" s="71"/>
      <c r="B31" s="50" t="s">
        <v>22</v>
      </c>
      <c r="C31" s="52"/>
      <c r="D31" s="50" t="s">
        <v>42</v>
      </c>
      <c r="E31" s="52"/>
      <c r="F31" s="79"/>
    </row>
    <row r="32" ht="26" customHeight="1" spans="1:6">
      <c r="A32" s="71"/>
      <c r="B32" s="50" t="s">
        <v>22</v>
      </c>
      <c r="C32" s="52"/>
      <c r="D32" s="50" t="s">
        <v>43</v>
      </c>
      <c r="E32" s="52"/>
      <c r="F32" s="79"/>
    </row>
    <row r="33" ht="26" customHeight="1" spans="1:6">
      <c r="A33" s="71"/>
      <c r="B33" s="50" t="s">
        <v>22</v>
      </c>
      <c r="C33" s="52"/>
      <c r="D33" s="50" t="s">
        <v>44</v>
      </c>
      <c r="E33" s="52"/>
      <c r="F33" s="79"/>
    </row>
    <row r="34" ht="26" customHeight="1" spans="1:6">
      <c r="A34" s="71"/>
      <c r="B34" s="50" t="s">
        <v>22</v>
      </c>
      <c r="C34" s="52"/>
      <c r="D34" s="50" t="s">
        <v>45</v>
      </c>
      <c r="E34" s="52"/>
      <c r="F34" s="79"/>
    </row>
    <row r="35" ht="26" customHeight="1" spans="1:6">
      <c r="A35" s="71"/>
      <c r="B35" s="50" t="s">
        <v>22</v>
      </c>
      <c r="C35" s="52"/>
      <c r="D35" s="50" t="s">
        <v>46</v>
      </c>
      <c r="E35" s="52"/>
      <c r="F35" s="79"/>
    </row>
    <row r="36" ht="26" customHeight="1" spans="1:6">
      <c r="A36" s="80"/>
      <c r="B36" s="46" t="s">
        <v>47</v>
      </c>
      <c r="C36" s="52">
        <v>1464.9</v>
      </c>
      <c r="D36" s="46" t="s">
        <v>48</v>
      </c>
      <c r="E36" s="52">
        <v>1464.9</v>
      </c>
      <c r="F36" s="81"/>
    </row>
    <row r="37" ht="26" customHeight="1" spans="1:6">
      <c r="A37" s="71"/>
      <c r="B37" s="50" t="s">
        <v>49</v>
      </c>
      <c r="C37" s="52"/>
      <c r="D37" s="50" t="s">
        <v>50</v>
      </c>
      <c r="E37" s="52"/>
      <c r="F37" s="132"/>
    </row>
    <row r="38" ht="26" customHeight="1" spans="1:6">
      <c r="A38" s="133"/>
      <c r="B38" s="50" t="s">
        <v>51</v>
      </c>
      <c r="C38" s="52"/>
      <c r="D38" s="50" t="s">
        <v>52</v>
      </c>
      <c r="E38" s="52"/>
      <c r="F38" s="132"/>
    </row>
    <row r="39" ht="26" customHeight="1" spans="1:6">
      <c r="A39" s="133"/>
      <c r="B39" s="134"/>
      <c r="C39" s="134"/>
      <c r="D39" s="50" t="s">
        <v>53</v>
      </c>
      <c r="E39" s="52"/>
      <c r="F39" s="132"/>
    </row>
    <row r="40" ht="26" customHeight="1" spans="1:6">
      <c r="A40" s="135"/>
      <c r="B40" s="46" t="s">
        <v>54</v>
      </c>
      <c r="C40" s="52">
        <v>1464.9</v>
      </c>
      <c r="D40" s="46" t="s">
        <v>55</v>
      </c>
      <c r="E40" s="52">
        <v>1464.9</v>
      </c>
      <c r="F40" s="136"/>
    </row>
    <row r="41" ht="9.75" customHeight="1" spans="1:6">
      <c r="A41" s="137"/>
      <c r="B41" s="137"/>
      <c r="C41" s="138"/>
      <c r="D41" s="138"/>
      <c r="E41" s="137"/>
      <c r="F41" s="11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pane ySplit="6" topLeftCell="A7" activePane="bottomLeft" state="frozen"/>
      <selection/>
      <selection pane="bottomLeft" activeCell="F9" sqref="F9:F28"/>
    </sheetView>
  </sheetViews>
  <sheetFormatPr defaultColWidth="10" defaultRowHeight="13.5"/>
  <cols>
    <col min="1" max="1" width="1.53333333333333" style="67" customWidth="1"/>
    <col min="2" max="2" width="16.825" style="67" customWidth="1"/>
    <col min="3" max="3" width="31.7833333333333" style="67" customWidth="1"/>
    <col min="4" max="14" width="13" style="67" customWidth="1"/>
    <col min="15" max="15" width="1.53333333333333" style="67" customWidth="1"/>
    <col min="16" max="16" width="9.76666666666667" style="67" customWidth="1"/>
    <col min="17" max="16384" width="10" style="67"/>
  </cols>
  <sheetData>
    <row r="1" ht="25" customHeight="1" spans="1:15">
      <c r="A1" s="68"/>
      <c r="B1" s="2"/>
      <c r="C1" s="69"/>
      <c r="D1" s="119"/>
      <c r="E1" s="119"/>
      <c r="F1" s="119"/>
      <c r="G1" s="69"/>
      <c r="H1" s="69"/>
      <c r="I1" s="69"/>
      <c r="L1" s="69"/>
      <c r="M1" s="69"/>
      <c r="N1" s="70" t="s">
        <v>56</v>
      </c>
      <c r="O1" s="71"/>
    </row>
    <row r="2" ht="22.8" customHeight="1" spans="1:15">
      <c r="A2" s="68"/>
      <c r="B2" s="72" t="s">
        <v>57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 t="s">
        <v>2</v>
      </c>
    </row>
    <row r="3" ht="19.55" customHeight="1" spans="1:15">
      <c r="A3" s="73"/>
      <c r="B3" s="74" t="s">
        <v>4</v>
      </c>
      <c r="C3" s="74"/>
      <c r="D3" s="73"/>
      <c r="E3" s="73"/>
      <c r="F3" s="100"/>
      <c r="G3" s="73"/>
      <c r="H3" s="100"/>
      <c r="I3" s="100"/>
      <c r="J3" s="100"/>
      <c r="K3" s="100"/>
      <c r="L3" s="100"/>
      <c r="M3" s="100"/>
      <c r="N3" s="75" t="s">
        <v>5</v>
      </c>
      <c r="O3" s="76"/>
    </row>
    <row r="4" ht="24.4" customHeight="1" spans="1:15">
      <c r="A4" s="77"/>
      <c r="B4" s="62" t="s">
        <v>8</v>
      </c>
      <c r="C4" s="62"/>
      <c r="D4" s="62" t="s">
        <v>58</v>
      </c>
      <c r="E4" s="62" t="s">
        <v>59</v>
      </c>
      <c r="F4" s="62" t="s">
        <v>60</v>
      </c>
      <c r="G4" s="62" t="s">
        <v>61</v>
      </c>
      <c r="H4" s="62" t="s">
        <v>62</v>
      </c>
      <c r="I4" s="62" t="s">
        <v>63</v>
      </c>
      <c r="J4" s="62" t="s">
        <v>64</v>
      </c>
      <c r="K4" s="62" t="s">
        <v>65</v>
      </c>
      <c r="L4" s="62" t="s">
        <v>66</v>
      </c>
      <c r="M4" s="62" t="s">
        <v>67</v>
      </c>
      <c r="N4" s="62" t="s">
        <v>68</v>
      </c>
      <c r="O4" s="79"/>
    </row>
    <row r="5" ht="24.4" customHeight="1" spans="1:15">
      <c r="A5" s="77"/>
      <c r="B5" s="62" t="s">
        <v>69</v>
      </c>
      <c r="C5" s="62" t="s">
        <v>70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79"/>
    </row>
    <row r="6" ht="24.4" customHeight="1" spans="1:15">
      <c r="A6" s="77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9"/>
    </row>
    <row r="7" ht="27" customHeight="1" spans="1:15">
      <c r="A7" s="80"/>
      <c r="B7" s="51" t="s">
        <v>71</v>
      </c>
      <c r="C7" s="46" t="s">
        <v>72</v>
      </c>
      <c r="D7" s="126">
        <v>1464.9</v>
      </c>
      <c r="E7" s="126"/>
      <c r="F7" s="126">
        <v>1464.9</v>
      </c>
      <c r="G7" s="49"/>
      <c r="H7" s="49"/>
      <c r="I7" s="49"/>
      <c r="J7" s="49"/>
      <c r="K7" s="49"/>
      <c r="L7" s="49"/>
      <c r="M7" s="49"/>
      <c r="N7" s="49"/>
      <c r="O7" s="81"/>
    </row>
    <row r="8" ht="27" customHeight="1" spans="1:15">
      <c r="A8" s="80"/>
      <c r="B8" s="51" t="s">
        <v>71</v>
      </c>
      <c r="C8" s="51" t="s">
        <v>73</v>
      </c>
      <c r="D8" s="126">
        <v>1464.9</v>
      </c>
      <c r="E8" s="126"/>
      <c r="F8" s="126">
        <v>1464.9</v>
      </c>
      <c r="G8" s="49"/>
      <c r="H8" s="49"/>
      <c r="I8" s="49"/>
      <c r="J8" s="49"/>
      <c r="K8" s="49"/>
      <c r="L8" s="49"/>
      <c r="M8" s="49"/>
      <c r="N8" s="49"/>
      <c r="O8" s="81"/>
    </row>
    <row r="9" ht="27" customHeight="1" spans="1:15">
      <c r="A9" s="80"/>
      <c r="B9" s="51" t="s">
        <v>74</v>
      </c>
      <c r="C9" s="51" t="s">
        <v>75</v>
      </c>
      <c r="D9" s="126">
        <v>6</v>
      </c>
      <c r="E9" s="126"/>
      <c r="F9" s="126">
        <v>6</v>
      </c>
      <c r="G9" s="49"/>
      <c r="H9" s="49"/>
      <c r="I9" s="49"/>
      <c r="J9" s="49"/>
      <c r="K9" s="49"/>
      <c r="L9" s="49"/>
      <c r="M9" s="49"/>
      <c r="N9" s="49"/>
      <c r="O9" s="81"/>
    </row>
    <row r="10" ht="27" customHeight="1" spans="1:15">
      <c r="A10" s="80"/>
      <c r="B10" s="51" t="s">
        <v>74</v>
      </c>
      <c r="C10" s="51" t="s">
        <v>75</v>
      </c>
      <c r="D10" s="126">
        <v>301.8972</v>
      </c>
      <c r="E10" s="126"/>
      <c r="F10" s="126">
        <v>301.8972</v>
      </c>
      <c r="G10" s="49"/>
      <c r="H10" s="49"/>
      <c r="I10" s="49"/>
      <c r="J10" s="49"/>
      <c r="K10" s="49"/>
      <c r="L10" s="49"/>
      <c r="M10" s="49"/>
      <c r="N10" s="49"/>
      <c r="O10" s="81"/>
    </row>
    <row r="11" ht="27" customHeight="1" spans="1:15">
      <c r="A11" s="80"/>
      <c r="B11" s="51" t="s">
        <v>74</v>
      </c>
      <c r="C11" s="51" t="s">
        <v>76</v>
      </c>
      <c r="D11" s="126">
        <v>10.6525</v>
      </c>
      <c r="E11" s="126"/>
      <c r="F11" s="126">
        <v>10.6525</v>
      </c>
      <c r="G11" s="49"/>
      <c r="H11" s="49"/>
      <c r="I11" s="49"/>
      <c r="J11" s="49"/>
      <c r="K11" s="49"/>
      <c r="L11" s="49"/>
      <c r="M11" s="49"/>
      <c r="N11" s="49"/>
      <c r="O11" s="81"/>
    </row>
    <row r="12" ht="27" customHeight="1" spans="1:15">
      <c r="A12" s="80"/>
      <c r="B12" s="51" t="s">
        <v>74</v>
      </c>
      <c r="C12" s="51" t="s">
        <v>75</v>
      </c>
      <c r="D12" s="126">
        <v>3</v>
      </c>
      <c r="E12" s="126"/>
      <c r="F12" s="126">
        <v>3</v>
      </c>
      <c r="G12" s="49"/>
      <c r="H12" s="49"/>
      <c r="I12" s="49"/>
      <c r="J12" s="49"/>
      <c r="K12" s="49"/>
      <c r="L12" s="49"/>
      <c r="M12" s="49"/>
      <c r="N12" s="49"/>
      <c r="O12" s="81"/>
    </row>
    <row r="13" ht="27" customHeight="1" spans="1:15">
      <c r="A13" s="80"/>
      <c r="B13" s="51" t="s">
        <v>74</v>
      </c>
      <c r="C13" s="51" t="s">
        <v>75</v>
      </c>
      <c r="D13" s="126">
        <v>3</v>
      </c>
      <c r="E13" s="126"/>
      <c r="F13" s="126">
        <v>3</v>
      </c>
      <c r="G13" s="49"/>
      <c r="H13" s="49"/>
      <c r="I13" s="49"/>
      <c r="J13" s="49"/>
      <c r="K13" s="49"/>
      <c r="L13" s="49"/>
      <c r="M13" s="49"/>
      <c r="N13" s="49"/>
      <c r="O13" s="81"/>
    </row>
    <row r="14" ht="27" customHeight="1" spans="1:15">
      <c r="A14" s="80"/>
      <c r="B14" s="51" t="s">
        <v>74</v>
      </c>
      <c r="C14" s="51" t="s">
        <v>77</v>
      </c>
      <c r="D14" s="126">
        <v>5</v>
      </c>
      <c r="E14" s="126"/>
      <c r="F14" s="126">
        <v>5</v>
      </c>
      <c r="G14" s="49"/>
      <c r="H14" s="49"/>
      <c r="I14" s="49"/>
      <c r="J14" s="49"/>
      <c r="K14" s="49"/>
      <c r="L14" s="49"/>
      <c r="M14" s="49"/>
      <c r="N14" s="49"/>
      <c r="O14" s="81"/>
    </row>
    <row r="15" ht="27" customHeight="1" spans="1:15">
      <c r="A15" s="80"/>
      <c r="B15" s="51" t="s">
        <v>74</v>
      </c>
      <c r="C15" s="51" t="s">
        <v>78</v>
      </c>
      <c r="D15" s="126">
        <v>10.8</v>
      </c>
      <c r="E15" s="126"/>
      <c r="F15" s="126">
        <v>10.8</v>
      </c>
      <c r="G15" s="49"/>
      <c r="H15" s="49"/>
      <c r="I15" s="49"/>
      <c r="J15" s="49"/>
      <c r="K15" s="49"/>
      <c r="L15" s="49"/>
      <c r="M15" s="49"/>
      <c r="N15" s="49"/>
      <c r="O15" s="81"/>
    </row>
    <row r="16" ht="27" customHeight="1" spans="1:15">
      <c r="A16" s="80"/>
      <c r="B16" s="51" t="s">
        <v>74</v>
      </c>
      <c r="C16" s="51" t="s">
        <v>79</v>
      </c>
      <c r="D16" s="126">
        <v>5.905</v>
      </c>
      <c r="E16" s="126"/>
      <c r="F16" s="126">
        <v>5.905</v>
      </c>
      <c r="G16" s="49"/>
      <c r="H16" s="49"/>
      <c r="I16" s="49"/>
      <c r="J16" s="49"/>
      <c r="K16" s="49"/>
      <c r="L16" s="49"/>
      <c r="M16" s="49"/>
      <c r="N16" s="49"/>
      <c r="O16" s="81"/>
    </row>
    <row r="17" ht="27" customHeight="1" spans="1:15">
      <c r="A17" s="80"/>
      <c r="B17" s="51" t="s">
        <v>74</v>
      </c>
      <c r="C17" s="51" t="s">
        <v>80</v>
      </c>
      <c r="D17" s="126">
        <v>0.996</v>
      </c>
      <c r="E17" s="126"/>
      <c r="F17" s="126">
        <v>0.996</v>
      </c>
      <c r="G17" s="49"/>
      <c r="H17" s="49"/>
      <c r="I17" s="49"/>
      <c r="J17" s="49"/>
      <c r="K17" s="49"/>
      <c r="L17" s="49"/>
      <c r="M17" s="49"/>
      <c r="N17" s="49"/>
      <c r="O17" s="81"/>
    </row>
    <row r="18" ht="27" customHeight="1" spans="1:15">
      <c r="A18" s="80"/>
      <c r="B18" s="51" t="s">
        <v>74</v>
      </c>
      <c r="C18" s="51" t="s">
        <v>81</v>
      </c>
      <c r="D18" s="126">
        <v>71.8801</v>
      </c>
      <c r="E18" s="126"/>
      <c r="F18" s="126">
        <v>71.8801</v>
      </c>
      <c r="G18" s="49"/>
      <c r="H18" s="49"/>
      <c r="I18" s="49"/>
      <c r="J18" s="49"/>
      <c r="K18" s="49"/>
      <c r="L18" s="49"/>
      <c r="M18" s="49"/>
      <c r="N18" s="49"/>
      <c r="O18" s="81"/>
    </row>
    <row r="19" ht="27" customHeight="1" spans="1:15">
      <c r="A19" s="80"/>
      <c r="B19" s="51" t="s">
        <v>74</v>
      </c>
      <c r="C19" s="51" t="s">
        <v>82</v>
      </c>
      <c r="D19" s="126">
        <v>9.873</v>
      </c>
      <c r="E19" s="126"/>
      <c r="F19" s="126">
        <v>9.873</v>
      </c>
      <c r="G19" s="49"/>
      <c r="H19" s="49"/>
      <c r="I19" s="49"/>
      <c r="J19" s="49"/>
      <c r="K19" s="49"/>
      <c r="L19" s="49"/>
      <c r="M19" s="49"/>
      <c r="N19" s="49"/>
      <c r="O19" s="81"/>
    </row>
    <row r="20" ht="27" customHeight="1" spans="1:15">
      <c r="A20" s="80"/>
      <c r="B20" s="51" t="s">
        <v>74</v>
      </c>
      <c r="C20" s="51" t="s">
        <v>83</v>
      </c>
      <c r="D20" s="126">
        <v>15.7923</v>
      </c>
      <c r="E20" s="126"/>
      <c r="F20" s="126">
        <v>15.7923</v>
      </c>
      <c r="G20" s="49"/>
      <c r="H20" s="49"/>
      <c r="I20" s="49"/>
      <c r="J20" s="49"/>
      <c r="K20" s="49"/>
      <c r="L20" s="49"/>
      <c r="M20" s="49"/>
      <c r="N20" s="49"/>
      <c r="O20" s="81"/>
    </row>
    <row r="21" ht="27" customHeight="1" spans="1:15">
      <c r="A21" s="80"/>
      <c r="B21" s="51" t="s">
        <v>74</v>
      </c>
      <c r="C21" s="51" t="s">
        <v>84</v>
      </c>
      <c r="D21" s="126">
        <v>17.1659</v>
      </c>
      <c r="E21" s="126"/>
      <c r="F21" s="126">
        <v>17.1659</v>
      </c>
      <c r="G21" s="49"/>
      <c r="H21" s="49"/>
      <c r="I21" s="49"/>
      <c r="J21" s="49"/>
      <c r="K21" s="49"/>
      <c r="L21" s="49"/>
      <c r="M21" s="49"/>
      <c r="N21" s="49"/>
      <c r="O21" s="81"/>
    </row>
    <row r="22" ht="27" customHeight="1" spans="1:15">
      <c r="A22" s="80"/>
      <c r="B22" s="51" t="s">
        <v>74</v>
      </c>
      <c r="C22" s="51" t="s">
        <v>85</v>
      </c>
      <c r="D22" s="126">
        <v>4.3532</v>
      </c>
      <c r="E22" s="126"/>
      <c r="F22" s="126">
        <v>4.3532</v>
      </c>
      <c r="G22" s="49"/>
      <c r="H22" s="49"/>
      <c r="I22" s="49"/>
      <c r="J22" s="49"/>
      <c r="K22" s="49"/>
      <c r="L22" s="49"/>
      <c r="M22" s="49"/>
      <c r="N22" s="49"/>
      <c r="O22" s="81"/>
    </row>
    <row r="23" ht="27" customHeight="1" spans="1:15">
      <c r="A23" s="80"/>
      <c r="B23" s="51" t="s">
        <v>74</v>
      </c>
      <c r="C23" s="51" t="s">
        <v>86</v>
      </c>
      <c r="D23" s="126">
        <v>163.3051</v>
      </c>
      <c r="E23" s="126"/>
      <c r="F23" s="126">
        <v>163.3051</v>
      </c>
      <c r="G23" s="49"/>
      <c r="H23" s="49"/>
      <c r="I23" s="49"/>
      <c r="J23" s="49"/>
      <c r="K23" s="49"/>
      <c r="L23" s="49"/>
      <c r="M23" s="49"/>
      <c r="N23" s="49"/>
      <c r="O23" s="81"/>
    </row>
    <row r="24" ht="27" customHeight="1" spans="1:15">
      <c r="A24" s="80"/>
      <c r="B24" s="51" t="s">
        <v>74</v>
      </c>
      <c r="C24" s="51" t="s">
        <v>87</v>
      </c>
      <c r="D24" s="126">
        <v>306.4474</v>
      </c>
      <c r="E24" s="126"/>
      <c r="F24" s="126">
        <v>306.4474</v>
      </c>
      <c r="G24" s="49"/>
      <c r="H24" s="49"/>
      <c r="I24" s="49"/>
      <c r="J24" s="49"/>
      <c r="K24" s="49"/>
      <c r="L24" s="49"/>
      <c r="M24" s="49"/>
      <c r="N24" s="49"/>
      <c r="O24" s="81"/>
    </row>
    <row r="25" ht="27" customHeight="1" spans="1:15">
      <c r="A25" s="80"/>
      <c r="B25" s="51" t="s">
        <v>74</v>
      </c>
      <c r="C25" s="51" t="s">
        <v>88</v>
      </c>
      <c r="D25" s="126">
        <v>414.2362</v>
      </c>
      <c r="E25" s="126"/>
      <c r="F25" s="126">
        <v>414.2362</v>
      </c>
      <c r="G25" s="49"/>
      <c r="H25" s="49"/>
      <c r="I25" s="49"/>
      <c r="J25" s="49"/>
      <c r="K25" s="49"/>
      <c r="L25" s="49"/>
      <c r="M25" s="49"/>
      <c r="N25" s="49"/>
      <c r="O25" s="81"/>
    </row>
    <row r="26" ht="27" customHeight="1" spans="1:15">
      <c r="A26" s="80"/>
      <c r="B26" s="51" t="s">
        <v>74</v>
      </c>
      <c r="C26" s="51" t="s">
        <v>89</v>
      </c>
      <c r="D26" s="126">
        <v>82.5962</v>
      </c>
      <c r="E26" s="126"/>
      <c r="F26" s="126">
        <v>82.5962</v>
      </c>
      <c r="G26" s="49"/>
      <c r="H26" s="49"/>
      <c r="I26" s="49"/>
      <c r="J26" s="49"/>
      <c r="K26" s="49"/>
      <c r="L26" s="49"/>
      <c r="M26" s="49"/>
      <c r="N26" s="49"/>
      <c r="O26" s="81"/>
    </row>
    <row r="27" ht="27" customHeight="1" spans="1:15">
      <c r="A27" s="80"/>
      <c r="B27" s="51" t="s">
        <v>74</v>
      </c>
      <c r="C27" s="51" t="s">
        <v>90</v>
      </c>
      <c r="D27" s="126">
        <v>18.5</v>
      </c>
      <c r="E27" s="126"/>
      <c r="F27" s="126">
        <v>18.5</v>
      </c>
      <c r="G27" s="49"/>
      <c r="H27" s="49"/>
      <c r="I27" s="49"/>
      <c r="J27" s="49"/>
      <c r="K27" s="49"/>
      <c r="L27" s="49"/>
      <c r="M27" s="49"/>
      <c r="N27" s="49"/>
      <c r="O27" s="81"/>
    </row>
    <row r="28" ht="27" customHeight="1" spans="1:15">
      <c r="A28" s="80"/>
      <c r="B28" s="51" t="s">
        <v>74</v>
      </c>
      <c r="C28" s="51" t="s">
        <v>91</v>
      </c>
      <c r="D28" s="126">
        <v>13.4958</v>
      </c>
      <c r="E28" s="126"/>
      <c r="F28" s="126">
        <v>13.4958</v>
      </c>
      <c r="G28" s="49"/>
      <c r="H28" s="49"/>
      <c r="I28" s="49"/>
      <c r="J28" s="49"/>
      <c r="K28" s="49"/>
      <c r="L28" s="49"/>
      <c r="M28" s="49"/>
      <c r="N28" s="49"/>
      <c r="O28" s="8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style="67" customWidth="1"/>
    <col min="2" max="4" width="6.15833333333333" style="67" customWidth="1"/>
    <col min="5" max="5" width="16.825" style="67" customWidth="1"/>
    <col min="6" max="6" width="41.025" style="67" customWidth="1"/>
    <col min="7" max="10" width="16.4166666666667" style="67" customWidth="1"/>
    <col min="11" max="11" width="22.9333333333333" style="67" customWidth="1"/>
    <col min="12" max="12" width="1.53333333333333" style="67" customWidth="1"/>
    <col min="13" max="14" width="9.76666666666667" style="67" customWidth="1"/>
    <col min="15" max="16384" width="10" style="67"/>
  </cols>
  <sheetData>
    <row r="1" ht="25" customHeight="1" spans="1:12">
      <c r="A1" s="68"/>
      <c r="B1" s="2"/>
      <c r="C1" s="2"/>
      <c r="D1" s="2"/>
      <c r="E1" s="69"/>
      <c r="F1" s="69"/>
      <c r="G1" s="119"/>
      <c r="H1" s="119"/>
      <c r="I1" s="119"/>
      <c r="J1" s="119"/>
      <c r="K1" s="70" t="s">
        <v>92</v>
      </c>
      <c r="L1" s="71"/>
    </row>
    <row r="2" ht="22.8" customHeight="1" spans="1:12">
      <c r="A2" s="68"/>
      <c r="B2" s="72" t="s">
        <v>93</v>
      </c>
      <c r="C2" s="72"/>
      <c r="D2" s="72"/>
      <c r="E2" s="72"/>
      <c r="F2" s="72"/>
      <c r="G2" s="72"/>
      <c r="H2" s="72"/>
      <c r="I2" s="72"/>
      <c r="J2" s="72"/>
      <c r="K2" s="72"/>
      <c r="L2" s="71" t="s">
        <v>2</v>
      </c>
    </row>
    <row r="3" ht="19.55" customHeight="1" spans="1:12">
      <c r="A3" s="73"/>
      <c r="B3" s="74" t="s">
        <v>4</v>
      </c>
      <c r="C3" s="74"/>
      <c r="D3" s="74"/>
      <c r="E3" s="74"/>
      <c r="F3" s="74"/>
      <c r="G3" s="73"/>
      <c r="H3" s="73"/>
      <c r="I3" s="100"/>
      <c r="J3" s="100"/>
      <c r="K3" s="75" t="s">
        <v>5</v>
      </c>
      <c r="L3" s="76"/>
    </row>
    <row r="4" ht="24.4" customHeight="1" spans="1:12">
      <c r="A4" s="71"/>
      <c r="B4" s="46" t="s">
        <v>8</v>
      </c>
      <c r="C4" s="46"/>
      <c r="D4" s="46"/>
      <c r="E4" s="46"/>
      <c r="F4" s="46"/>
      <c r="G4" s="46" t="s">
        <v>58</v>
      </c>
      <c r="H4" s="46" t="s">
        <v>94</v>
      </c>
      <c r="I4" s="46" t="s">
        <v>95</v>
      </c>
      <c r="J4" s="46" t="s">
        <v>96</v>
      </c>
      <c r="K4" s="46" t="s">
        <v>97</v>
      </c>
      <c r="L4" s="78"/>
    </row>
    <row r="5" ht="24.4" customHeight="1" spans="1:12">
      <c r="A5" s="77"/>
      <c r="B5" s="46" t="s">
        <v>98</v>
      </c>
      <c r="C5" s="46"/>
      <c r="D5" s="46"/>
      <c r="E5" s="46" t="s">
        <v>69</v>
      </c>
      <c r="F5" s="46" t="s">
        <v>70</v>
      </c>
      <c r="G5" s="46"/>
      <c r="H5" s="46"/>
      <c r="I5" s="46"/>
      <c r="J5" s="46"/>
      <c r="K5" s="46"/>
      <c r="L5" s="78"/>
    </row>
    <row r="6" ht="24.4" customHeight="1" spans="1:12">
      <c r="A6" s="77"/>
      <c r="B6" s="46" t="s">
        <v>99</v>
      </c>
      <c r="C6" s="46" t="s">
        <v>100</v>
      </c>
      <c r="D6" s="46" t="s">
        <v>101</v>
      </c>
      <c r="E6" s="46"/>
      <c r="F6" s="46"/>
      <c r="G6" s="46"/>
      <c r="H6" s="46"/>
      <c r="I6" s="46"/>
      <c r="J6" s="46"/>
      <c r="K6" s="46"/>
      <c r="L6" s="79"/>
    </row>
    <row r="7" ht="27" customHeight="1" spans="1:12">
      <c r="A7" s="80"/>
      <c r="B7" s="46"/>
      <c r="C7" s="46"/>
      <c r="D7" s="46"/>
      <c r="E7" s="46"/>
      <c r="F7" s="46" t="s">
        <v>72</v>
      </c>
      <c r="G7" s="120">
        <v>1464.9</v>
      </c>
      <c r="H7" s="121">
        <v>1438.32</v>
      </c>
      <c r="I7" s="121">
        <v>26.58</v>
      </c>
      <c r="J7" s="49"/>
      <c r="K7" s="49"/>
      <c r="L7" s="81"/>
    </row>
    <row r="8" ht="27" customHeight="1" spans="1:12">
      <c r="A8" s="80"/>
      <c r="B8" s="46"/>
      <c r="C8" s="46"/>
      <c r="D8" s="46"/>
      <c r="E8" s="82" t="s">
        <v>71</v>
      </c>
      <c r="F8" s="51" t="s">
        <v>73</v>
      </c>
      <c r="G8" s="120">
        <f>SUM(H8:K8)</f>
        <v>1464.9</v>
      </c>
      <c r="H8" s="121">
        <v>1438.32</v>
      </c>
      <c r="I8" s="121">
        <v>26.58</v>
      </c>
      <c r="J8" s="49"/>
      <c r="K8" s="49"/>
      <c r="L8" s="81"/>
    </row>
    <row r="9" ht="27" customHeight="1" spans="1:12">
      <c r="A9" s="80"/>
      <c r="B9" s="122" t="s">
        <v>102</v>
      </c>
      <c r="C9" s="122" t="s">
        <v>103</v>
      </c>
      <c r="D9" s="122" t="s">
        <v>103</v>
      </c>
      <c r="E9" s="82" t="s">
        <v>74</v>
      </c>
      <c r="F9" s="123" t="s">
        <v>75</v>
      </c>
      <c r="G9" s="124">
        <f t="shared" ref="G7:G28" si="0">SUM(H9:K9)</f>
        <v>6</v>
      </c>
      <c r="H9" s="125">
        <v>6</v>
      </c>
      <c r="I9" s="125"/>
      <c r="J9" s="49"/>
      <c r="K9" s="49"/>
      <c r="L9" s="81"/>
    </row>
    <row r="10" ht="27" customHeight="1" spans="1:12">
      <c r="A10" s="80"/>
      <c r="B10" s="122" t="s">
        <v>102</v>
      </c>
      <c r="C10" s="122" t="s">
        <v>104</v>
      </c>
      <c r="D10" s="122" t="s">
        <v>103</v>
      </c>
      <c r="E10" s="82" t="s">
        <v>74</v>
      </c>
      <c r="F10" s="123" t="s">
        <v>75</v>
      </c>
      <c r="G10" s="124">
        <f t="shared" si="0"/>
        <v>301.8972</v>
      </c>
      <c r="H10" s="125">
        <v>301.8972</v>
      </c>
      <c r="I10" s="125"/>
      <c r="J10" s="49"/>
      <c r="K10" s="49"/>
      <c r="L10" s="81"/>
    </row>
    <row r="11" ht="27" customHeight="1" spans="1:12">
      <c r="A11" s="80"/>
      <c r="B11" s="122" t="s">
        <v>102</v>
      </c>
      <c r="C11" s="122" t="s">
        <v>104</v>
      </c>
      <c r="D11" s="122" t="s">
        <v>105</v>
      </c>
      <c r="E11" s="82" t="s">
        <v>74</v>
      </c>
      <c r="F11" s="123" t="s">
        <v>76</v>
      </c>
      <c r="G11" s="124">
        <f t="shared" si="0"/>
        <v>10.6525</v>
      </c>
      <c r="H11" s="125">
        <v>10.6525</v>
      </c>
      <c r="I11" s="125"/>
      <c r="J11" s="49"/>
      <c r="K11" s="49"/>
      <c r="L11" s="81"/>
    </row>
    <row r="12" ht="27" customHeight="1" spans="1:12">
      <c r="A12" s="80"/>
      <c r="B12" s="122" t="s">
        <v>102</v>
      </c>
      <c r="C12" s="122" t="s">
        <v>106</v>
      </c>
      <c r="D12" s="122" t="s">
        <v>103</v>
      </c>
      <c r="E12" s="82" t="s">
        <v>74</v>
      </c>
      <c r="F12" s="123" t="s">
        <v>75</v>
      </c>
      <c r="G12" s="124">
        <f t="shared" si="0"/>
        <v>3</v>
      </c>
      <c r="H12" s="125">
        <v>3</v>
      </c>
      <c r="I12" s="125"/>
      <c r="J12" s="49"/>
      <c r="K12" s="49"/>
      <c r="L12" s="81"/>
    </row>
    <row r="13" ht="27" customHeight="1" spans="1:12">
      <c r="A13" s="80"/>
      <c r="B13" s="122" t="s">
        <v>102</v>
      </c>
      <c r="C13" s="122" t="s">
        <v>107</v>
      </c>
      <c r="D13" s="122" t="s">
        <v>103</v>
      </c>
      <c r="E13" s="82" t="s">
        <v>74</v>
      </c>
      <c r="F13" s="123" t="s">
        <v>75</v>
      </c>
      <c r="G13" s="124">
        <f t="shared" si="0"/>
        <v>3</v>
      </c>
      <c r="H13" s="125">
        <v>3</v>
      </c>
      <c r="I13" s="125"/>
      <c r="J13" s="49"/>
      <c r="K13" s="49"/>
      <c r="L13" s="81"/>
    </row>
    <row r="14" ht="27" customHeight="1" spans="1:12">
      <c r="A14" s="80"/>
      <c r="B14" s="122" t="s">
        <v>102</v>
      </c>
      <c r="C14" s="122" t="s">
        <v>107</v>
      </c>
      <c r="D14" s="122" t="s">
        <v>108</v>
      </c>
      <c r="E14" s="82" t="s">
        <v>74</v>
      </c>
      <c r="F14" s="123" t="s">
        <v>77</v>
      </c>
      <c r="G14" s="124">
        <f t="shared" si="0"/>
        <v>5</v>
      </c>
      <c r="H14" s="125">
        <v>5</v>
      </c>
      <c r="I14" s="125"/>
      <c r="J14" s="49"/>
      <c r="K14" s="49"/>
      <c r="L14" s="81"/>
    </row>
    <row r="15" ht="27" customHeight="1" spans="1:12">
      <c r="A15" s="80"/>
      <c r="B15" s="122" t="s">
        <v>109</v>
      </c>
      <c r="C15" s="122" t="s">
        <v>108</v>
      </c>
      <c r="D15" s="122" t="s">
        <v>108</v>
      </c>
      <c r="E15" s="82" t="s">
        <v>74</v>
      </c>
      <c r="F15" s="123" t="s">
        <v>78</v>
      </c>
      <c r="G15" s="124">
        <f t="shared" si="0"/>
        <v>10.8</v>
      </c>
      <c r="H15" s="125"/>
      <c r="I15" s="125">
        <v>10.8</v>
      </c>
      <c r="J15" s="49"/>
      <c r="K15" s="49"/>
      <c r="L15" s="81"/>
    </row>
    <row r="16" ht="27" customHeight="1" spans="1:12">
      <c r="A16" s="80"/>
      <c r="B16" s="122" t="s">
        <v>110</v>
      </c>
      <c r="C16" s="122" t="s">
        <v>108</v>
      </c>
      <c r="D16" s="122" t="s">
        <v>108</v>
      </c>
      <c r="E16" s="82" t="s">
        <v>74</v>
      </c>
      <c r="F16" s="123" t="s">
        <v>79</v>
      </c>
      <c r="G16" s="124">
        <f t="shared" si="0"/>
        <v>5.905</v>
      </c>
      <c r="H16" s="125"/>
      <c r="I16" s="125">
        <v>5.905</v>
      </c>
      <c r="J16" s="49"/>
      <c r="K16" s="49"/>
      <c r="L16" s="81"/>
    </row>
    <row r="17" ht="27" customHeight="1" spans="1:12">
      <c r="A17" s="80"/>
      <c r="B17" s="122" t="s">
        <v>111</v>
      </c>
      <c r="C17" s="122" t="s">
        <v>112</v>
      </c>
      <c r="D17" s="122" t="s">
        <v>103</v>
      </c>
      <c r="E17" s="82" t="s">
        <v>74</v>
      </c>
      <c r="F17" s="123" t="s">
        <v>80</v>
      </c>
      <c r="G17" s="124">
        <f t="shared" si="0"/>
        <v>0.996</v>
      </c>
      <c r="H17" s="125">
        <v>0.996</v>
      </c>
      <c r="I17" s="125"/>
      <c r="J17" s="49"/>
      <c r="K17" s="49"/>
      <c r="L17" s="81"/>
    </row>
    <row r="18" ht="27" customHeight="1" spans="1:12">
      <c r="A18" s="80"/>
      <c r="B18" s="122" t="s">
        <v>111</v>
      </c>
      <c r="C18" s="122" t="s">
        <v>112</v>
      </c>
      <c r="D18" s="122" t="s">
        <v>112</v>
      </c>
      <c r="E18" s="82" t="s">
        <v>74</v>
      </c>
      <c r="F18" s="123" t="s">
        <v>81</v>
      </c>
      <c r="G18" s="124">
        <f t="shared" si="0"/>
        <v>71.8801</v>
      </c>
      <c r="H18" s="125">
        <v>71.8801</v>
      </c>
      <c r="I18" s="125"/>
      <c r="J18" s="49"/>
      <c r="K18" s="49"/>
      <c r="L18" s="81"/>
    </row>
    <row r="19" ht="27" customHeight="1" spans="1:12">
      <c r="A19" s="80"/>
      <c r="B19" s="122" t="s">
        <v>111</v>
      </c>
      <c r="C19" s="122" t="s">
        <v>113</v>
      </c>
      <c r="D19" s="122" t="s">
        <v>108</v>
      </c>
      <c r="E19" s="82" t="s">
        <v>74</v>
      </c>
      <c r="F19" s="123" t="s">
        <v>82</v>
      </c>
      <c r="G19" s="124">
        <f t="shared" si="0"/>
        <v>9.873</v>
      </c>
      <c r="H19" s="125"/>
      <c r="I19" s="125">
        <v>9.873</v>
      </c>
      <c r="J19" s="49"/>
      <c r="K19" s="49"/>
      <c r="L19" s="81"/>
    </row>
    <row r="20" ht="27" customHeight="1" spans="1:12">
      <c r="A20" s="80"/>
      <c r="B20" s="122" t="s">
        <v>114</v>
      </c>
      <c r="C20" s="122" t="s">
        <v>106</v>
      </c>
      <c r="D20" s="122" t="s">
        <v>103</v>
      </c>
      <c r="E20" s="82" t="s">
        <v>74</v>
      </c>
      <c r="F20" s="123" t="s">
        <v>83</v>
      </c>
      <c r="G20" s="124">
        <f t="shared" si="0"/>
        <v>15.7923</v>
      </c>
      <c r="H20" s="125">
        <v>15.7923</v>
      </c>
      <c r="I20" s="125"/>
      <c r="J20" s="49"/>
      <c r="K20" s="49"/>
      <c r="L20" s="81"/>
    </row>
    <row r="21" ht="27" customHeight="1" spans="1:12">
      <c r="A21" s="77"/>
      <c r="B21" s="122" t="s">
        <v>114</v>
      </c>
      <c r="C21" s="122" t="s">
        <v>106</v>
      </c>
      <c r="D21" s="122" t="s">
        <v>115</v>
      </c>
      <c r="E21" s="82" t="s">
        <v>74</v>
      </c>
      <c r="F21" s="123" t="s">
        <v>84</v>
      </c>
      <c r="G21" s="124">
        <f t="shared" si="0"/>
        <v>17.1659</v>
      </c>
      <c r="H21" s="125">
        <v>17.1659</v>
      </c>
      <c r="I21" s="125"/>
      <c r="J21" s="52"/>
      <c r="K21" s="52"/>
      <c r="L21" s="78"/>
    </row>
    <row r="22" ht="27" customHeight="1" spans="1:12">
      <c r="A22" s="77"/>
      <c r="B22" s="122" t="s">
        <v>116</v>
      </c>
      <c r="C22" s="122" t="s">
        <v>112</v>
      </c>
      <c r="D22" s="122" t="s">
        <v>103</v>
      </c>
      <c r="E22" s="82" t="s">
        <v>74</v>
      </c>
      <c r="F22" s="123" t="s">
        <v>85</v>
      </c>
      <c r="G22" s="124">
        <f t="shared" si="0"/>
        <v>4.3532</v>
      </c>
      <c r="H22" s="125">
        <v>4.3532</v>
      </c>
      <c r="I22" s="125"/>
      <c r="J22" s="52"/>
      <c r="K22" s="52"/>
      <c r="L22" s="78"/>
    </row>
    <row r="23" s="118" customFormat="1" ht="27" customHeight="1" spans="1:12">
      <c r="A23" s="77"/>
      <c r="B23" s="122" t="s">
        <v>116</v>
      </c>
      <c r="C23" s="122" t="s">
        <v>108</v>
      </c>
      <c r="D23" s="122" t="s">
        <v>108</v>
      </c>
      <c r="E23" s="82" t="s">
        <v>74</v>
      </c>
      <c r="F23" s="123" t="s">
        <v>86</v>
      </c>
      <c r="G23" s="124">
        <f t="shared" si="0"/>
        <v>163.3051</v>
      </c>
      <c r="H23" s="125">
        <v>163.3051</v>
      </c>
      <c r="I23" s="125"/>
      <c r="J23" s="52"/>
      <c r="K23" s="52"/>
      <c r="L23" s="79"/>
    </row>
    <row r="24" s="118" customFormat="1" ht="27" customHeight="1" spans="1:12">
      <c r="A24" s="77"/>
      <c r="B24" s="122" t="s">
        <v>117</v>
      </c>
      <c r="C24" s="122" t="s">
        <v>103</v>
      </c>
      <c r="D24" s="122" t="s">
        <v>118</v>
      </c>
      <c r="E24" s="82" t="s">
        <v>74</v>
      </c>
      <c r="F24" s="123" t="s">
        <v>87</v>
      </c>
      <c r="G24" s="124">
        <f t="shared" si="0"/>
        <v>306.4474</v>
      </c>
      <c r="H24" s="125">
        <v>306.4474</v>
      </c>
      <c r="I24" s="125"/>
      <c r="J24" s="52"/>
      <c r="K24" s="52"/>
      <c r="L24" s="79"/>
    </row>
    <row r="25" s="118" customFormat="1" ht="27" customHeight="1" spans="1:12">
      <c r="A25" s="77"/>
      <c r="B25" s="122" t="s">
        <v>119</v>
      </c>
      <c r="C25" s="122" t="s">
        <v>115</v>
      </c>
      <c r="D25" s="122" t="s">
        <v>112</v>
      </c>
      <c r="E25" s="82" t="s">
        <v>74</v>
      </c>
      <c r="F25" s="123" t="s">
        <v>88</v>
      </c>
      <c r="G25" s="124">
        <f t="shared" si="0"/>
        <v>414.2362</v>
      </c>
      <c r="H25" s="125">
        <v>414.2362</v>
      </c>
      <c r="I25" s="125"/>
      <c r="J25" s="52"/>
      <c r="K25" s="52"/>
      <c r="L25" s="79"/>
    </row>
    <row r="26" s="118" customFormat="1" ht="27" customHeight="1" spans="1:12">
      <c r="A26" s="77"/>
      <c r="B26" s="122" t="s">
        <v>120</v>
      </c>
      <c r="C26" s="122" t="s">
        <v>104</v>
      </c>
      <c r="D26" s="122" t="s">
        <v>121</v>
      </c>
      <c r="E26" s="82" t="s">
        <v>74</v>
      </c>
      <c r="F26" s="123" t="s">
        <v>89</v>
      </c>
      <c r="G26" s="124">
        <f t="shared" si="0"/>
        <v>82.5962</v>
      </c>
      <c r="H26" s="125">
        <v>82.5962</v>
      </c>
      <c r="I26" s="125"/>
      <c r="J26" s="52"/>
      <c r="K26" s="52"/>
      <c r="L26" s="79"/>
    </row>
    <row r="27" s="118" customFormat="1" ht="27" customHeight="1" spans="1:12">
      <c r="A27" s="77"/>
      <c r="B27" s="122" t="s">
        <v>122</v>
      </c>
      <c r="C27" s="122" t="s">
        <v>103</v>
      </c>
      <c r="D27" s="122" t="s">
        <v>121</v>
      </c>
      <c r="E27" s="82" t="s">
        <v>74</v>
      </c>
      <c r="F27" s="123" t="s">
        <v>90</v>
      </c>
      <c r="G27" s="124">
        <f t="shared" si="0"/>
        <v>18.5</v>
      </c>
      <c r="H27" s="125">
        <v>18.5</v>
      </c>
      <c r="I27" s="125"/>
      <c r="J27" s="52"/>
      <c r="K27" s="52"/>
      <c r="L27" s="79"/>
    </row>
    <row r="28" s="118" customFormat="1" ht="27" customHeight="1" spans="1:12">
      <c r="A28" s="77"/>
      <c r="B28" s="122" t="s">
        <v>123</v>
      </c>
      <c r="C28" s="122" t="s">
        <v>108</v>
      </c>
      <c r="D28" s="122" t="s">
        <v>108</v>
      </c>
      <c r="E28" s="82" t="s">
        <v>74</v>
      </c>
      <c r="F28" s="123" t="s">
        <v>91</v>
      </c>
      <c r="G28" s="124">
        <f t="shared" si="0"/>
        <v>13.4958</v>
      </c>
      <c r="H28" s="125">
        <v>13.4958</v>
      </c>
      <c r="I28" s="125"/>
      <c r="J28" s="52"/>
      <c r="K28" s="52"/>
      <c r="L28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pane ySplit="5" topLeftCell="A6" activePane="bottomLeft" state="frozen"/>
      <selection/>
      <selection pane="bottomLeft" activeCell="H30" sqref="H30"/>
    </sheetView>
  </sheetViews>
  <sheetFormatPr defaultColWidth="10" defaultRowHeight="13.5"/>
  <cols>
    <col min="1" max="1" width="1.53333333333333" style="67" customWidth="1"/>
    <col min="2" max="2" width="29.625" style="67" customWidth="1"/>
    <col min="3" max="3" width="11.625" style="67" customWidth="1"/>
    <col min="4" max="4" width="29.625" style="67" customWidth="1"/>
    <col min="5" max="5" width="11.625" style="67" customWidth="1"/>
    <col min="6" max="6" width="13.125" style="67" customWidth="1"/>
    <col min="7" max="8" width="11.25" style="67" customWidth="1"/>
    <col min="9" max="9" width="1.53333333333333" style="67" customWidth="1"/>
    <col min="10" max="12" width="9.76666666666667" style="67" customWidth="1"/>
    <col min="13" max="16384" width="10" style="67"/>
  </cols>
  <sheetData>
    <row r="1" ht="25" customHeight="1" spans="1:9">
      <c r="A1" s="103"/>
      <c r="B1" s="2"/>
      <c r="C1" s="104"/>
      <c r="D1" s="104"/>
      <c r="H1" s="105" t="s">
        <v>124</v>
      </c>
      <c r="I1" s="93" t="s">
        <v>2</v>
      </c>
    </row>
    <row r="2" ht="22.8" customHeight="1" spans="1:9">
      <c r="A2" s="106"/>
      <c r="B2" s="107" t="s">
        <v>125</v>
      </c>
      <c r="C2" s="107"/>
      <c r="D2" s="107"/>
      <c r="E2" s="107"/>
      <c r="F2" s="108"/>
      <c r="G2" s="108"/>
      <c r="H2" s="108"/>
      <c r="I2" s="115"/>
    </row>
    <row r="3" ht="19.55" customHeight="1" spans="1:9">
      <c r="A3" s="106"/>
      <c r="B3" s="74" t="s">
        <v>4</v>
      </c>
      <c r="C3" s="74"/>
      <c r="D3" s="69"/>
      <c r="F3" s="109" t="s">
        <v>5</v>
      </c>
      <c r="G3" s="109"/>
      <c r="H3" s="109"/>
      <c r="I3" s="116"/>
    </row>
    <row r="4" ht="30" customHeight="1" spans="1:9">
      <c r="A4" s="106"/>
      <c r="B4" s="46" t="s">
        <v>6</v>
      </c>
      <c r="C4" s="46"/>
      <c r="D4" s="46" t="s">
        <v>7</v>
      </c>
      <c r="E4" s="46"/>
      <c r="F4" s="46"/>
      <c r="G4" s="46"/>
      <c r="H4" s="46"/>
      <c r="I4" s="117"/>
    </row>
    <row r="5" ht="30" customHeight="1" spans="1:9">
      <c r="A5" s="106"/>
      <c r="B5" s="46" t="s">
        <v>8</v>
      </c>
      <c r="C5" s="46" t="s">
        <v>9</v>
      </c>
      <c r="D5" s="46" t="s">
        <v>8</v>
      </c>
      <c r="E5" s="46" t="s">
        <v>58</v>
      </c>
      <c r="F5" s="62" t="s">
        <v>126</v>
      </c>
      <c r="G5" s="62" t="s">
        <v>127</v>
      </c>
      <c r="H5" s="62" t="s">
        <v>128</v>
      </c>
      <c r="I5" s="93"/>
    </row>
    <row r="6" ht="30" customHeight="1" spans="1:9">
      <c r="A6" s="71"/>
      <c r="B6" s="50" t="s">
        <v>129</v>
      </c>
      <c r="C6" s="110">
        <f>SUM(C7:C9)</f>
        <v>1464.8959</v>
      </c>
      <c r="D6" s="50" t="s">
        <v>130</v>
      </c>
      <c r="E6" s="52">
        <v>1464.9</v>
      </c>
      <c r="F6" s="52">
        <v>1464.9</v>
      </c>
      <c r="G6" s="52"/>
      <c r="H6" s="52"/>
      <c r="I6" s="79"/>
    </row>
    <row r="7" ht="30" customHeight="1" spans="1:9">
      <c r="A7" s="71"/>
      <c r="B7" s="50" t="s">
        <v>131</v>
      </c>
      <c r="C7" s="111">
        <v>1464.8959</v>
      </c>
      <c r="D7" s="50" t="s">
        <v>132</v>
      </c>
      <c r="E7" s="112">
        <v>329.5497</v>
      </c>
      <c r="F7" s="112">
        <v>329.5497</v>
      </c>
      <c r="G7" s="52"/>
      <c r="H7" s="52"/>
      <c r="I7" s="79"/>
    </row>
    <row r="8" ht="30" customHeight="1" spans="1:9">
      <c r="A8" s="71"/>
      <c r="B8" s="50" t="s">
        <v>133</v>
      </c>
      <c r="C8" s="52"/>
      <c r="D8" s="50" t="s">
        <v>134</v>
      </c>
      <c r="E8" s="113"/>
      <c r="F8" s="113"/>
      <c r="G8" s="52"/>
      <c r="H8" s="52"/>
      <c r="I8" s="79"/>
    </row>
    <row r="9" ht="30" customHeight="1" spans="1:9">
      <c r="A9" s="71"/>
      <c r="B9" s="50" t="s">
        <v>135</v>
      </c>
      <c r="C9" s="52"/>
      <c r="D9" s="50" t="s">
        <v>136</v>
      </c>
      <c r="E9" s="113"/>
      <c r="F9" s="113"/>
      <c r="G9" s="52"/>
      <c r="H9" s="52"/>
      <c r="I9" s="79"/>
    </row>
    <row r="10" ht="30" customHeight="1" spans="1:9">
      <c r="A10" s="71"/>
      <c r="B10" s="50" t="s">
        <v>137</v>
      </c>
      <c r="C10" s="52"/>
      <c r="D10" s="50" t="s">
        <v>138</v>
      </c>
      <c r="E10" s="113">
        <v>10.8</v>
      </c>
      <c r="F10" s="113">
        <v>10.8</v>
      </c>
      <c r="G10" s="52"/>
      <c r="H10" s="52"/>
      <c r="I10" s="79"/>
    </row>
    <row r="11" ht="30" customHeight="1" spans="1:9">
      <c r="A11" s="71"/>
      <c r="B11" s="50" t="s">
        <v>131</v>
      </c>
      <c r="C11" s="52"/>
      <c r="D11" s="50" t="s">
        <v>139</v>
      </c>
      <c r="E11" s="113"/>
      <c r="F11" s="113"/>
      <c r="G11" s="52"/>
      <c r="H11" s="52"/>
      <c r="I11" s="79"/>
    </row>
    <row r="12" ht="30" customHeight="1" spans="1:9">
      <c r="A12" s="71"/>
      <c r="B12" s="50" t="s">
        <v>133</v>
      </c>
      <c r="C12" s="52"/>
      <c r="D12" s="50" t="s">
        <v>140</v>
      </c>
      <c r="E12" s="113"/>
      <c r="F12" s="113"/>
      <c r="G12" s="52"/>
      <c r="H12" s="52"/>
      <c r="I12" s="79"/>
    </row>
    <row r="13" ht="30" customHeight="1" spans="1:9">
      <c r="A13" s="71"/>
      <c r="B13" s="50" t="s">
        <v>135</v>
      </c>
      <c r="C13" s="52"/>
      <c r="D13" s="50" t="s">
        <v>141</v>
      </c>
      <c r="E13" s="113">
        <v>5.905</v>
      </c>
      <c r="F13" s="113">
        <v>5.905</v>
      </c>
      <c r="G13" s="52"/>
      <c r="H13" s="52"/>
      <c r="I13" s="79"/>
    </row>
    <row r="14" ht="30" customHeight="1" spans="1:9">
      <c r="A14" s="71"/>
      <c r="B14" s="50" t="s">
        <v>142</v>
      </c>
      <c r="C14" s="52"/>
      <c r="D14" s="50" t="s">
        <v>143</v>
      </c>
      <c r="E14" s="113">
        <v>82.7491</v>
      </c>
      <c r="F14" s="113">
        <v>82.7491</v>
      </c>
      <c r="G14" s="52"/>
      <c r="H14" s="52"/>
      <c r="I14" s="79"/>
    </row>
    <row r="15" ht="30" customHeight="1" spans="1:9">
      <c r="A15" s="71"/>
      <c r="B15" s="50" t="s">
        <v>142</v>
      </c>
      <c r="C15" s="52"/>
      <c r="D15" s="50" t="s">
        <v>144</v>
      </c>
      <c r="E15" s="113"/>
      <c r="F15" s="113"/>
      <c r="G15" s="52"/>
      <c r="H15" s="52"/>
      <c r="I15" s="79"/>
    </row>
    <row r="16" ht="30" customHeight="1" spans="1:9">
      <c r="A16" s="71"/>
      <c r="B16" s="50" t="s">
        <v>142</v>
      </c>
      <c r="C16" s="52"/>
      <c r="D16" s="50" t="s">
        <v>145</v>
      </c>
      <c r="E16" s="113">
        <v>32.9582</v>
      </c>
      <c r="F16" s="113">
        <v>32.9582</v>
      </c>
      <c r="G16" s="52"/>
      <c r="H16" s="52"/>
      <c r="I16" s="79"/>
    </row>
    <row r="17" ht="30" customHeight="1" spans="1:9">
      <c r="A17" s="71"/>
      <c r="B17" s="50" t="s">
        <v>142</v>
      </c>
      <c r="C17" s="52"/>
      <c r="D17" s="50" t="s">
        <v>146</v>
      </c>
      <c r="E17" s="113"/>
      <c r="F17" s="113"/>
      <c r="G17" s="52"/>
      <c r="H17" s="52"/>
      <c r="I17" s="79"/>
    </row>
    <row r="18" ht="30" customHeight="1" spans="1:9">
      <c r="A18" s="71"/>
      <c r="B18" s="50" t="s">
        <v>142</v>
      </c>
      <c r="C18" s="52"/>
      <c r="D18" s="50" t="s">
        <v>147</v>
      </c>
      <c r="E18" s="113">
        <v>167.6583</v>
      </c>
      <c r="F18" s="113">
        <v>167.6583</v>
      </c>
      <c r="G18" s="52"/>
      <c r="H18" s="52"/>
      <c r="I18" s="79"/>
    </row>
    <row r="19" ht="30" customHeight="1" spans="1:9">
      <c r="A19" s="71"/>
      <c r="B19" s="50" t="s">
        <v>142</v>
      </c>
      <c r="C19" s="52"/>
      <c r="D19" s="50" t="s">
        <v>148</v>
      </c>
      <c r="E19" s="113">
        <v>720.6836</v>
      </c>
      <c r="F19" s="113">
        <v>720.6836</v>
      </c>
      <c r="G19" s="52"/>
      <c r="H19" s="52"/>
      <c r="I19" s="79"/>
    </row>
    <row r="20" ht="30" customHeight="1" spans="1:9">
      <c r="A20" s="71"/>
      <c r="B20" s="50" t="s">
        <v>142</v>
      </c>
      <c r="C20" s="52"/>
      <c r="D20" s="50" t="s">
        <v>149</v>
      </c>
      <c r="E20" s="113"/>
      <c r="F20" s="113"/>
      <c r="G20" s="52"/>
      <c r="H20" s="52"/>
      <c r="I20" s="79"/>
    </row>
    <row r="21" ht="30" customHeight="1" spans="1:9">
      <c r="A21" s="71"/>
      <c r="B21" s="50" t="s">
        <v>142</v>
      </c>
      <c r="C21" s="52"/>
      <c r="D21" s="50" t="s">
        <v>150</v>
      </c>
      <c r="E21" s="113"/>
      <c r="F21" s="113"/>
      <c r="G21" s="52"/>
      <c r="H21" s="52"/>
      <c r="I21" s="79"/>
    </row>
    <row r="22" ht="30" customHeight="1" spans="1:9">
      <c r="A22" s="71"/>
      <c r="B22" s="50" t="s">
        <v>142</v>
      </c>
      <c r="C22" s="52"/>
      <c r="D22" s="50" t="s">
        <v>151</v>
      </c>
      <c r="E22" s="113"/>
      <c r="F22" s="113"/>
      <c r="G22" s="52"/>
      <c r="H22" s="52"/>
      <c r="I22" s="79"/>
    </row>
    <row r="23" ht="30" customHeight="1" spans="1:9">
      <c r="A23" s="71"/>
      <c r="B23" s="50" t="s">
        <v>142</v>
      </c>
      <c r="C23" s="52"/>
      <c r="D23" s="50" t="s">
        <v>152</v>
      </c>
      <c r="E23" s="113"/>
      <c r="F23" s="113"/>
      <c r="G23" s="52"/>
      <c r="H23" s="52"/>
      <c r="I23" s="79"/>
    </row>
    <row r="24" ht="30" customHeight="1" spans="1:9">
      <c r="A24" s="71"/>
      <c r="B24" s="50" t="s">
        <v>142</v>
      </c>
      <c r="C24" s="52"/>
      <c r="D24" s="50" t="s">
        <v>153</v>
      </c>
      <c r="E24" s="113"/>
      <c r="F24" s="113"/>
      <c r="G24" s="52"/>
      <c r="H24" s="52"/>
      <c r="I24" s="79"/>
    </row>
    <row r="25" ht="30" customHeight="1" spans="1:9">
      <c r="A25" s="71"/>
      <c r="B25" s="50" t="s">
        <v>142</v>
      </c>
      <c r="C25" s="52"/>
      <c r="D25" s="50" t="s">
        <v>154</v>
      </c>
      <c r="E25" s="113"/>
      <c r="F25" s="113"/>
      <c r="G25" s="52"/>
      <c r="H25" s="52"/>
      <c r="I25" s="79"/>
    </row>
    <row r="26" ht="30" customHeight="1" spans="1:9">
      <c r="A26" s="71"/>
      <c r="B26" s="50" t="s">
        <v>142</v>
      </c>
      <c r="C26" s="52"/>
      <c r="D26" s="50" t="s">
        <v>155</v>
      </c>
      <c r="E26" s="113">
        <v>82.5962</v>
      </c>
      <c r="F26" s="113">
        <v>82.5962</v>
      </c>
      <c r="G26" s="52"/>
      <c r="H26" s="52"/>
      <c r="I26" s="79"/>
    </row>
    <row r="27" ht="30" customHeight="1" spans="1:9">
      <c r="A27" s="71"/>
      <c r="B27" s="50" t="s">
        <v>142</v>
      </c>
      <c r="C27" s="52"/>
      <c r="D27" s="50" t="s">
        <v>156</v>
      </c>
      <c r="E27" s="113"/>
      <c r="F27" s="113"/>
      <c r="G27" s="52"/>
      <c r="H27" s="52"/>
      <c r="I27" s="79"/>
    </row>
    <row r="28" ht="30" customHeight="1" spans="1:9">
      <c r="A28" s="71"/>
      <c r="B28" s="50" t="s">
        <v>142</v>
      </c>
      <c r="C28" s="52"/>
      <c r="D28" s="50" t="s">
        <v>157</v>
      </c>
      <c r="E28" s="113"/>
      <c r="F28" s="113"/>
      <c r="G28" s="52"/>
      <c r="H28" s="52"/>
      <c r="I28" s="79"/>
    </row>
    <row r="29" ht="30" customHeight="1" spans="1:9">
      <c r="A29" s="71"/>
      <c r="B29" s="50" t="s">
        <v>142</v>
      </c>
      <c r="C29" s="52"/>
      <c r="D29" s="50" t="s">
        <v>158</v>
      </c>
      <c r="E29" s="113">
        <v>18.5</v>
      </c>
      <c r="F29" s="113">
        <v>18.5</v>
      </c>
      <c r="G29" s="52"/>
      <c r="H29" s="52"/>
      <c r="I29" s="79"/>
    </row>
    <row r="30" ht="30" customHeight="1" spans="1:9">
      <c r="A30" s="71"/>
      <c r="B30" s="50" t="s">
        <v>142</v>
      </c>
      <c r="C30" s="52"/>
      <c r="D30" s="50" t="s">
        <v>159</v>
      </c>
      <c r="E30" s="113">
        <v>13.5</v>
      </c>
      <c r="F30" s="113">
        <v>13.5</v>
      </c>
      <c r="G30" s="52"/>
      <c r="H30" s="52"/>
      <c r="I30" s="79"/>
    </row>
    <row r="31" ht="30" customHeight="1" spans="1:9">
      <c r="A31" s="71"/>
      <c r="B31" s="50" t="s">
        <v>142</v>
      </c>
      <c r="C31" s="52"/>
      <c r="D31" s="50" t="s">
        <v>160</v>
      </c>
      <c r="E31" s="52"/>
      <c r="F31" s="113"/>
      <c r="G31" s="52"/>
      <c r="H31" s="52"/>
      <c r="I31" s="79"/>
    </row>
    <row r="32" ht="30" customHeight="1" spans="1:9">
      <c r="A32" s="71"/>
      <c r="B32" s="50" t="s">
        <v>142</v>
      </c>
      <c r="C32" s="52"/>
      <c r="D32" s="50" t="s">
        <v>161</v>
      </c>
      <c r="E32" s="52"/>
      <c r="F32" s="114"/>
      <c r="G32" s="52"/>
      <c r="H32" s="52"/>
      <c r="I32" s="79"/>
    </row>
    <row r="33" ht="30" customHeight="1" spans="1:9">
      <c r="A33" s="71"/>
      <c r="B33" s="50" t="s">
        <v>142</v>
      </c>
      <c r="C33" s="52"/>
      <c r="D33" s="50" t="s">
        <v>162</v>
      </c>
      <c r="E33" s="52"/>
      <c r="F33" s="114"/>
      <c r="G33" s="52"/>
      <c r="H33" s="52"/>
      <c r="I33" s="7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tabSelected="1" workbookViewId="0">
      <pane ySplit="6" topLeftCell="A7" activePane="bottomLeft" state="frozen"/>
      <selection/>
      <selection pane="bottomLeft" activeCell="L11" sqref="L11"/>
    </sheetView>
  </sheetViews>
  <sheetFormatPr defaultColWidth="10" defaultRowHeight="13.5"/>
  <cols>
    <col min="1" max="1" width="1.53333333333333" style="67" customWidth="1"/>
    <col min="2" max="3" width="5.875" style="67" customWidth="1"/>
    <col min="4" max="4" width="11.625" style="67" customWidth="1"/>
    <col min="5" max="5" width="23.5" style="67" customWidth="1"/>
    <col min="6" max="9" width="10.375" style="67" customWidth="1"/>
    <col min="10" max="10" width="8.875" style="67" customWidth="1"/>
    <col min="11" max="11" width="5.875" style="67" customWidth="1"/>
    <col min="12" max="13" width="8.125" style="67" customWidth="1"/>
    <col min="14" max="16" width="7.25" style="67" customWidth="1"/>
    <col min="17" max="23" width="5.875" style="67" customWidth="1"/>
    <col min="24" max="26" width="7.25" style="67" customWidth="1"/>
    <col min="27" max="33" width="5.875" style="67" customWidth="1"/>
    <col min="34" max="39" width="7.25" style="67" customWidth="1"/>
    <col min="40" max="40" width="1.53333333333333" style="67" customWidth="1"/>
    <col min="41" max="42" width="9.76666666666667" style="67" customWidth="1"/>
    <col min="43" max="16384" width="10" style="67"/>
  </cols>
  <sheetData>
    <row r="1" ht="25" customHeight="1" spans="1:40">
      <c r="A1" s="88"/>
      <c r="B1" s="2"/>
      <c r="C1" s="2"/>
      <c r="D1" s="89"/>
      <c r="E1" s="89"/>
      <c r="F1" s="68"/>
      <c r="G1" s="68"/>
      <c r="H1" s="68"/>
      <c r="I1" s="89"/>
      <c r="J1" s="89"/>
      <c r="K1" s="68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163</v>
      </c>
      <c r="AN1" s="101"/>
    </row>
    <row r="2" ht="22.8" customHeight="1" spans="1:40">
      <c r="A2" s="68"/>
      <c r="B2" s="72" t="s">
        <v>164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01"/>
    </row>
    <row r="3" ht="19.55" customHeight="1" spans="1:40">
      <c r="A3" s="73"/>
      <c r="B3" s="74" t="s">
        <v>4</v>
      </c>
      <c r="C3" s="74"/>
      <c r="D3" s="74"/>
      <c r="E3" s="74"/>
      <c r="F3" s="96"/>
      <c r="G3" s="73"/>
      <c r="H3" s="91"/>
      <c r="I3" s="96"/>
      <c r="J3" s="96"/>
      <c r="K3" s="100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1" t="s">
        <v>5</v>
      </c>
      <c r="AM3" s="91"/>
      <c r="AN3" s="102"/>
    </row>
    <row r="4" ht="24.4" customHeight="1" spans="1:40">
      <c r="A4" s="71"/>
      <c r="B4" s="62" t="s">
        <v>8</v>
      </c>
      <c r="C4" s="62"/>
      <c r="D4" s="62"/>
      <c r="E4" s="62"/>
      <c r="F4" s="62" t="s">
        <v>165</v>
      </c>
      <c r="G4" s="62" t="s">
        <v>166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167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168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93"/>
    </row>
    <row r="5" ht="24.4" customHeight="1" spans="1:40">
      <c r="A5" s="71"/>
      <c r="B5" s="62" t="s">
        <v>98</v>
      </c>
      <c r="C5" s="62"/>
      <c r="D5" s="62" t="s">
        <v>69</v>
      </c>
      <c r="E5" s="62" t="s">
        <v>70</v>
      </c>
      <c r="F5" s="62"/>
      <c r="G5" s="62" t="s">
        <v>58</v>
      </c>
      <c r="H5" s="62" t="s">
        <v>169</v>
      </c>
      <c r="I5" s="62"/>
      <c r="J5" s="62"/>
      <c r="K5" s="62" t="s">
        <v>170</v>
      </c>
      <c r="L5" s="62"/>
      <c r="M5" s="62"/>
      <c r="N5" s="62" t="s">
        <v>171</v>
      </c>
      <c r="O5" s="62"/>
      <c r="P5" s="62"/>
      <c r="Q5" s="62" t="s">
        <v>58</v>
      </c>
      <c r="R5" s="62" t="s">
        <v>169</v>
      </c>
      <c r="S5" s="62"/>
      <c r="T5" s="62"/>
      <c r="U5" s="62" t="s">
        <v>170</v>
      </c>
      <c r="V5" s="62"/>
      <c r="W5" s="62"/>
      <c r="X5" s="62" t="s">
        <v>171</v>
      </c>
      <c r="Y5" s="62"/>
      <c r="Z5" s="62"/>
      <c r="AA5" s="62" t="s">
        <v>58</v>
      </c>
      <c r="AB5" s="62" t="s">
        <v>169</v>
      </c>
      <c r="AC5" s="62"/>
      <c r="AD5" s="62"/>
      <c r="AE5" s="62" t="s">
        <v>170</v>
      </c>
      <c r="AF5" s="62"/>
      <c r="AG5" s="62"/>
      <c r="AH5" s="62" t="s">
        <v>171</v>
      </c>
      <c r="AI5" s="62"/>
      <c r="AJ5" s="62"/>
      <c r="AK5" s="62" t="s">
        <v>172</v>
      </c>
      <c r="AL5" s="62"/>
      <c r="AM5" s="62"/>
      <c r="AN5" s="93"/>
    </row>
    <row r="6" ht="39" customHeight="1" spans="1:40">
      <c r="A6" s="69"/>
      <c r="B6" s="62" t="s">
        <v>99</v>
      </c>
      <c r="C6" s="62" t="s">
        <v>100</v>
      </c>
      <c r="D6" s="62"/>
      <c r="E6" s="62"/>
      <c r="F6" s="62"/>
      <c r="G6" s="62"/>
      <c r="H6" s="62" t="s">
        <v>173</v>
      </c>
      <c r="I6" s="62" t="s">
        <v>94</v>
      </c>
      <c r="J6" s="62" t="s">
        <v>95</v>
      </c>
      <c r="K6" s="62" t="s">
        <v>173</v>
      </c>
      <c r="L6" s="62" t="s">
        <v>94</v>
      </c>
      <c r="M6" s="62" t="s">
        <v>95</v>
      </c>
      <c r="N6" s="62" t="s">
        <v>173</v>
      </c>
      <c r="O6" s="62" t="s">
        <v>174</v>
      </c>
      <c r="P6" s="62" t="s">
        <v>175</v>
      </c>
      <c r="Q6" s="62"/>
      <c r="R6" s="62" t="s">
        <v>173</v>
      </c>
      <c r="S6" s="62" t="s">
        <v>94</v>
      </c>
      <c r="T6" s="62" t="s">
        <v>95</v>
      </c>
      <c r="U6" s="62" t="s">
        <v>173</v>
      </c>
      <c r="V6" s="62" t="s">
        <v>94</v>
      </c>
      <c r="W6" s="62" t="s">
        <v>95</v>
      </c>
      <c r="X6" s="62" t="s">
        <v>173</v>
      </c>
      <c r="Y6" s="62" t="s">
        <v>174</v>
      </c>
      <c r="Z6" s="62" t="s">
        <v>175</v>
      </c>
      <c r="AA6" s="62"/>
      <c r="AB6" s="62" t="s">
        <v>173</v>
      </c>
      <c r="AC6" s="62" t="s">
        <v>94</v>
      </c>
      <c r="AD6" s="62" t="s">
        <v>95</v>
      </c>
      <c r="AE6" s="62" t="s">
        <v>173</v>
      </c>
      <c r="AF6" s="62" t="s">
        <v>94</v>
      </c>
      <c r="AG6" s="62" t="s">
        <v>95</v>
      </c>
      <c r="AH6" s="62" t="s">
        <v>173</v>
      </c>
      <c r="AI6" s="62" t="s">
        <v>174</v>
      </c>
      <c r="AJ6" s="62" t="s">
        <v>175</v>
      </c>
      <c r="AK6" s="62" t="s">
        <v>173</v>
      </c>
      <c r="AL6" s="62" t="s">
        <v>174</v>
      </c>
      <c r="AM6" s="62" t="s">
        <v>175</v>
      </c>
      <c r="AN6" s="93"/>
    </row>
    <row r="7" ht="22.8" customHeight="1" spans="1:40">
      <c r="A7" s="71"/>
      <c r="B7" s="46"/>
      <c r="C7" s="46"/>
      <c r="D7" s="46"/>
      <c r="E7" s="46" t="s">
        <v>72</v>
      </c>
      <c r="F7" s="49">
        <v>1464.9</v>
      </c>
      <c r="G7" s="49">
        <v>1464.9</v>
      </c>
      <c r="H7" s="49">
        <v>1464.9</v>
      </c>
      <c r="I7" s="49">
        <v>1438.32</v>
      </c>
      <c r="J7" s="49">
        <v>26.58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93"/>
    </row>
    <row r="8" ht="22.8" customHeight="1" spans="1:40">
      <c r="A8" s="71"/>
      <c r="B8" s="95" t="s">
        <v>22</v>
      </c>
      <c r="C8" s="95" t="s">
        <v>22</v>
      </c>
      <c r="D8" s="95" t="s">
        <v>71</v>
      </c>
      <c r="E8" s="95" t="s">
        <v>73</v>
      </c>
      <c r="F8" s="49">
        <v>1464.9</v>
      </c>
      <c r="G8" s="49">
        <v>1464.9</v>
      </c>
      <c r="H8" s="49">
        <f>SUM(I8:L8)</f>
        <v>1464.9</v>
      </c>
      <c r="I8" s="49">
        <v>1438.32</v>
      </c>
      <c r="J8" s="49">
        <v>26.58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93"/>
    </row>
    <row r="9" ht="22.8" customHeight="1" spans="1:40">
      <c r="A9" s="71"/>
      <c r="B9" s="95" t="s">
        <v>176</v>
      </c>
      <c r="C9" s="95" t="s">
        <v>103</v>
      </c>
      <c r="D9" s="95" t="s">
        <v>74</v>
      </c>
      <c r="E9" s="95" t="s">
        <v>177</v>
      </c>
      <c r="F9" s="49">
        <f t="shared" ref="F9:F19" si="0">SUM(G9,Q9,AA9)</f>
        <v>202.7824</v>
      </c>
      <c r="G9" s="49">
        <f t="shared" ref="G9:G19" si="1">SUM(H9,K9,N9)</f>
        <v>202.7824</v>
      </c>
      <c r="H9" s="49">
        <f t="shared" ref="H9:H19" si="2">SUM(I9,J9)</f>
        <v>202.7824</v>
      </c>
      <c r="I9" s="49">
        <v>202.7824</v>
      </c>
      <c r="J9" s="49">
        <v>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93"/>
    </row>
    <row r="10" ht="22.8" customHeight="1" spans="1:40">
      <c r="A10" s="71"/>
      <c r="B10" s="95" t="s">
        <v>176</v>
      </c>
      <c r="C10" s="95" t="s">
        <v>115</v>
      </c>
      <c r="D10" s="95" t="s">
        <v>74</v>
      </c>
      <c r="E10" s="95" t="s">
        <v>178</v>
      </c>
      <c r="F10" s="49">
        <f t="shared" si="0"/>
        <v>49.0826</v>
      </c>
      <c r="G10" s="49">
        <f t="shared" si="1"/>
        <v>49.0826</v>
      </c>
      <c r="H10" s="49">
        <f t="shared" si="2"/>
        <v>49.0826</v>
      </c>
      <c r="I10" s="49">
        <v>49.0826</v>
      </c>
      <c r="J10" s="49">
        <v>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93"/>
    </row>
    <row r="11" ht="22.8" customHeight="1" spans="1:40">
      <c r="A11" s="71"/>
      <c r="B11" s="95" t="s">
        <v>176</v>
      </c>
      <c r="C11" s="95" t="s">
        <v>104</v>
      </c>
      <c r="D11" s="95" t="s">
        <v>74</v>
      </c>
      <c r="E11" s="95" t="s">
        <v>179</v>
      </c>
      <c r="F11" s="49">
        <f t="shared" si="0"/>
        <v>38.4441</v>
      </c>
      <c r="G11" s="49">
        <f t="shared" si="1"/>
        <v>38.4441</v>
      </c>
      <c r="H11" s="49">
        <f t="shared" si="2"/>
        <v>38.4441</v>
      </c>
      <c r="I11" s="49">
        <v>38.4441</v>
      </c>
      <c r="J11" s="49">
        <v>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93"/>
    </row>
    <row r="12" ht="22.8" customHeight="1" spans="1:40">
      <c r="A12" s="71"/>
      <c r="B12" s="95" t="s">
        <v>180</v>
      </c>
      <c r="C12" s="95" t="s">
        <v>103</v>
      </c>
      <c r="D12" s="95" t="s">
        <v>74</v>
      </c>
      <c r="E12" s="95" t="s">
        <v>181</v>
      </c>
      <c r="F12" s="49">
        <f t="shared" si="0"/>
        <v>408.8873</v>
      </c>
      <c r="G12" s="49">
        <f t="shared" si="1"/>
        <v>408.8873</v>
      </c>
      <c r="H12" s="49">
        <f t="shared" si="2"/>
        <v>408.8873</v>
      </c>
      <c r="I12" s="49">
        <v>393.1093</v>
      </c>
      <c r="J12" s="49">
        <v>15.778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93"/>
    </row>
    <row r="13" ht="22.8" customHeight="1" spans="1:40">
      <c r="A13" s="71"/>
      <c r="B13" s="95" t="s">
        <v>180</v>
      </c>
      <c r="C13" s="95" t="s">
        <v>104</v>
      </c>
      <c r="D13" s="95" t="s">
        <v>74</v>
      </c>
      <c r="E13" s="95" t="s">
        <v>182</v>
      </c>
      <c r="F13" s="49">
        <f t="shared" si="0"/>
        <v>2.2463</v>
      </c>
      <c r="G13" s="49">
        <f t="shared" si="1"/>
        <v>2.2463</v>
      </c>
      <c r="H13" s="49">
        <f t="shared" si="2"/>
        <v>2.2463</v>
      </c>
      <c r="I13" s="49">
        <v>2.2463</v>
      </c>
      <c r="J13" s="49">
        <v>0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93"/>
    </row>
    <row r="14" ht="22.8" customHeight="1" spans="1:40">
      <c r="A14" s="71"/>
      <c r="B14" s="97" t="s">
        <v>183</v>
      </c>
      <c r="C14" s="95" t="s">
        <v>121</v>
      </c>
      <c r="D14" s="95" t="s">
        <v>74</v>
      </c>
      <c r="E14" s="95" t="s">
        <v>184</v>
      </c>
      <c r="F14" s="49">
        <f t="shared" si="0"/>
        <v>1</v>
      </c>
      <c r="G14" s="49">
        <f t="shared" si="1"/>
        <v>1</v>
      </c>
      <c r="H14" s="49">
        <f t="shared" si="2"/>
        <v>1</v>
      </c>
      <c r="I14" s="49">
        <v>1</v>
      </c>
      <c r="J14" s="49">
        <v>0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93"/>
    </row>
    <row r="15" ht="22.8" customHeight="1" spans="1:40">
      <c r="A15" s="71"/>
      <c r="B15" s="95" t="s">
        <v>180</v>
      </c>
      <c r="C15" s="95" t="s">
        <v>108</v>
      </c>
      <c r="D15" s="95" t="s">
        <v>74</v>
      </c>
      <c r="E15" s="95" t="s">
        <v>185</v>
      </c>
      <c r="F15" s="49">
        <f t="shared" si="0"/>
        <v>7.8</v>
      </c>
      <c r="G15" s="49">
        <f t="shared" si="1"/>
        <v>7.8</v>
      </c>
      <c r="H15" s="49">
        <f t="shared" si="2"/>
        <v>7.8</v>
      </c>
      <c r="I15" s="49">
        <v>7.8</v>
      </c>
      <c r="J15" s="49">
        <v>0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93"/>
    </row>
    <row r="16" ht="22.8" customHeight="1" spans="1:40">
      <c r="A16" s="71"/>
      <c r="B16" s="95" t="s">
        <v>186</v>
      </c>
      <c r="C16" s="95" t="s">
        <v>103</v>
      </c>
      <c r="D16" s="95" t="s">
        <v>74</v>
      </c>
      <c r="E16" s="95" t="s">
        <v>187</v>
      </c>
      <c r="F16" s="49">
        <f t="shared" si="0"/>
        <v>349.6862</v>
      </c>
      <c r="G16" s="49">
        <f t="shared" si="1"/>
        <v>349.6862</v>
      </c>
      <c r="H16" s="49">
        <f t="shared" si="2"/>
        <v>349.6862</v>
      </c>
      <c r="I16" s="49">
        <v>349.6862</v>
      </c>
      <c r="J16" s="49">
        <v>0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93"/>
    </row>
    <row r="17" ht="22.8" customHeight="1" spans="1:40">
      <c r="A17" s="71"/>
      <c r="B17" s="95" t="s">
        <v>186</v>
      </c>
      <c r="C17" s="95" t="s">
        <v>115</v>
      </c>
      <c r="D17" s="95" t="s">
        <v>74</v>
      </c>
      <c r="E17" s="95" t="s">
        <v>188</v>
      </c>
      <c r="F17" s="49">
        <f t="shared" si="0"/>
        <v>58.5</v>
      </c>
      <c r="G17" s="49">
        <f t="shared" si="1"/>
        <v>58.5</v>
      </c>
      <c r="H17" s="49">
        <f t="shared" si="2"/>
        <v>58.5</v>
      </c>
      <c r="I17" s="49">
        <v>58.5</v>
      </c>
      <c r="J17" s="49">
        <v>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93"/>
    </row>
    <row r="18" ht="22.8" customHeight="1" spans="1:40">
      <c r="A18" s="71"/>
      <c r="B18" s="95" t="s">
        <v>189</v>
      </c>
      <c r="C18" s="95" t="s">
        <v>103</v>
      </c>
      <c r="D18" s="95" t="s">
        <v>74</v>
      </c>
      <c r="E18" s="95" t="s">
        <v>190</v>
      </c>
      <c r="F18" s="49">
        <f t="shared" si="0"/>
        <v>335.667</v>
      </c>
      <c r="G18" s="49">
        <f t="shared" si="1"/>
        <v>335.667</v>
      </c>
      <c r="H18" s="49">
        <f t="shared" si="2"/>
        <v>335.667</v>
      </c>
      <c r="I18" s="49">
        <v>335.667</v>
      </c>
      <c r="J18" s="49">
        <v>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93"/>
    </row>
    <row r="19" ht="22.8" customHeight="1" spans="1:40">
      <c r="A19" s="71"/>
      <c r="B19" s="95" t="s">
        <v>189</v>
      </c>
      <c r="C19" s="95" t="s">
        <v>108</v>
      </c>
      <c r="D19" s="95" t="s">
        <v>74</v>
      </c>
      <c r="E19" s="95" t="s">
        <v>191</v>
      </c>
      <c r="F19" s="49">
        <f t="shared" si="0"/>
        <v>10.8</v>
      </c>
      <c r="G19" s="49">
        <f t="shared" si="1"/>
        <v>10.8</v>
      </c>
      <c r="H19" s="49">
        <f t="shared" si="2"/>
        <v>10.8</v>
      </c>
      <c r="I19" s="49">
        <v>0</v>
      </c>
      <c r="J19" s="49">
        <v>10.8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93"/>
    </row>
    <row r="20" ht="22.8" customHeight="1" spans="1:40">
      <c r="A20" s="71"/>
      <c r="B20" s="46"/>
      <c r="C20" s="46"/>
      <c r="D20" s="46"/>
      <c r="E20" s="4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93"/>
    </row>
    <row r="21" ht="22.8" customHeight="1" spans="1:40">
      <c r="A21" s="71"/>
      <c r="B21" s="46"/>
      <c r="C21" s="46"/>
      <c r="D21" s="46"/>
      <c r="E21" s="4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93"/>
    </row>
    <row r="22" ht="22.8" customHeight="1" spans="1:40">
      <c r="A22" s="71"/>
      <c r="B22" s="46"/>
      <c r="C22" s="46"/>
      <c r="D22" s="46"/>
      <c r="E22" s="46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93"/>
    </row>
    <row r="23" ht="22.8" customHeight="1" spans="1:40">
      <c r="A23" s="71"/>
      <c r="B23" s="98" t="s">
        <v>22</v>
      </c>
      <c r="C23" s="98" t="s">
        <v>22</v>
      </c>
      <c r="D23" s="50"/>
      <c r="E23" s="50" t="s">
        <v>22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93"/>
    </row>
    <row r="24" ht="22.8" customHeight="1" spans="1:40">
      <c r="A24" s="71"/>
      <c r="B24" s="98" t="s">
        <v>22</v>
      </c>
      <c r="C24" s="98" t="s">
        <v>22</v>
      </c>
      <c r="D24" s="50"/>
      <c r="E24" s="50" t="s">
        <v>142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93"/>
    </row>
    <row r="25" ht="9.75" customHeight="1" spans="1:40">
      <c r="A25" s="85"/>
      <c r="B25" s="85"/>
      <c r="C25" s="85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9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workbookViewId="0">
      <pane ySplit="6" topLeftCell="A7" activePane="bottomLeft" state="frozen"/>
      <selection/>
      <selection pane="bottomLeft" activeCell="F44" sqref="F44"/>
    </sheetView>
  </sheetViews>
  <sheetFormatPr defaultColWidth="10" defaultRowHeight="13.5"/>
  <cols>
    <col min="1" max="1" width="1.53333333333333" style="67" customWidth="1"/>
    <col min="2" max="4" width="6.15833333333333" style="67" customWidth="1"/>
    <col min="5" max="5" width="16.825" style="67" customWidth="1"/>
    <col min="6" max="6" width="41.025" style="67" customWidth="1"/>
    <col min="7" max="9" width="16.4166666666667" style="67" customWidth="1"/>
    <col min="10" max="10" width="1.53333333333333" style="67" customWidth="1"/>
    <col min="11" max="12" width="9.76666666666667" style="67" customWidth="1"/>
    <col min="13" max="16384" width="10" style="67"/>
  </cols>
  <sheetData>
    <row r="1" ht="25" customHeight="1" spans="1:10">
      <c r="A1" s="68"/>
      <c r="B1" s="2"/>
      <c r="C1" s="2"/>
      <c r="D1" s="2"/>
      <c r="E1" s="69"/>
      <c r="F1" s="69"/>
      <c r="G1" s="70" t="s">
        <v>192</v>
      </c>
      <c r="H1" s="70"/>
      <c r="I1" s="70"/>
      <c r="J1" s="71"/>
    </row>
    <row r="2" ht="22.8" customHeight="1" spans="1:10">
      <c r="A2" s="68"/>
      <c r="B2" s="72" t="s">
        <v>193</v>
      </c>
      <c r="C2" s="72"/>
      <c r="D2" s="72"/>
      <c r="E2" s="72"/>
      <c r="F2" s="72"/>
      <c r="G2" s="72"/>
      <c r="H2" s="72"/>
      <c r="I2" s="72"/>
      <c r="J2" s="71" t="s">
        <v>2</v>
      </c>
    </row>
    <row r="3" ht="19.55" customHeight="1" spans="1:10">
      <c r="A3" s="73"/>
      <c r="B3" s="74" t="s">
        <v>4</v>
      </c>
      <c r="C3" s="74"/>
      <c r="D3" s="74"/>
      <c r="E3" s="74"/>
      <c r="F3" s="74"/>
      <c r="G3" s="73"/>
      <c r="I3" s="91" t="s">
        <v>5</v>
      </c>
      <c r="J3" s="76"/>
    </row>
    <row r="4" ht="24.4" customHeight="1" spans="1:10">
      <c r="A4" s="69"/>
      <c r="B4" s="46" t="s">
        <v>8</v>
      </c>
      <c r="C4" s="46"/>
      <c r="D4" s="46"/>
      <c r="E4" s="46"/>
      <c r="F4" s="46"/>
      <c r="G4" s="46" t="s">
        <v>58</v>
      </c>
      <c r="H4" s="62" t="s">
        <v>166</v>
      </c>
      <c r="I4" s="62" t="s">
        <v>168</v>
      </c>
      <c r="J4" s="69"/>
    </row>
    <row r="5" ht="24.4" customHeight="1" spans="1:10">
      <c r="A5" s="69"/>
      <c r="B5" s="46" t="s">
        <v>98</v>
      </c>
      <c r="C5" s="46"/>
      <c r="D5" s="46"/>
      <c r="E5" s="46" t="s">
        <v>69</v>
      </c>
      <c r="F5" s="46" t="s">
        <v>70</v>
      </c>
      <c r="G5" s="46"/>
      <c r="H5" s="62"/>
      <c r="I5" s="62"/>
      <c r="J5" s="69"/>
    </row>
    <row r="6" ht="24.4" customHeight="1" spans="1:10">
      <c r="A6" s="77"/>
      <c r="B6" s="46" t="s">
        <v>99</v>
      </c>
      <c r="C6" s="46" t="s">
        <v>100</v>
      </c>
      <c r="D6" s="46" t="s">
        <v>101</v>
      </c>
      <c r="E6" s="46"/>
      <c r="F6" s="46"/>
      <c r="G6" s="46"/>
      <c r="H6" s="62"/>
      <c r="I6" s="62"/>
      <c r="J6" s="79"/>
    </row>
    <row r="7" ht="22.8" customHeight="1" spans="1:10">
      <c r="A7" s="80"/>
      <c r="B7" s="46"/>
      <c r="C7" s="46"/>
      <c r="D7" s="46"/>
      <c r="E7" s="46"/>
      <c r="F7" s="46" t="s">
        <v>72</v>
      </c>
      <c r="G7" s="49">
        <f>G8+G19+G22+G25+G31+G35+G40+G45+G48+G51</f>
        <v>1464.8959</v>
      </c>
      <c r="H7" s="49">
        <v>1464.9</v>
      </c>
      <c r="I7" s="49"/>
      <c r="J7" s="81"/>
    </row>
    <row r="8" ht="22.8" customHeight="1" spans="1:10">
      <c r="A8" s="80"/>
      <c r="B8" s="95" t="s">
        <v>22</v>
      </c>
      <c r="C8" s="95" t="s">
        <v>22</v>
      </c>
      <c r="D8" s="95" t="s">
        <v>22</v>
      </c>
      <c r="E8" s="95" t="s">
        <v>71</v>
      </c>
      <c r="F8" s="95" t="s">
        <v>194</v>
      </c>
      <c r="G8" s="49">
        <v>329.5497</v>
      </c>
      <c r="H8" s="49">
        <v>329.5497</v>
      </c>
      <c r="I8" s="49"/>
      <c r="J8" s="81"/>
    </row>
    <row r="9" ht="22.8" customHeight="1" spans="1:10">
      <c r="A9" s="80"/>
      <c r="B9" s="95" t="s">
        <v>22</v>
      </c>
      <c r="C9" s="95" t="s">
        <v>22</v>
      </c>
      <c r="D9" s="95" t="s">
        <v>22</v>
      </c>
      <c r="E9" s="95" t="s">
        <v>71</v>
      </c>
      <c r="F9" s="95" t="s">
        <v>195</v>
      </c>
      <c r="G9" s="49">
        <v>6</v>
      </c>
      <c r="H9" s="49">
        <v>6</v>
      </c>
      <c r="I9" s="49"/>
      <c r="J9" s="81"/>
    </row>
    <row r="10" ht="22.8" customHeight="1" spans="1:10">
      <c r="A10" s="80"/>
      <c r="B10" s="95" t="s">
        <v>102</v>
      </c>
      <c r="C10" s="95" t="s">
        <v>103</v>
      </c>
      <c r="D10" s="95" t="s">
        <v>103</v>
      </c>
      <c r="E10" s="95" t="s">
        <v>71</v>
      </c>
      <c r="F10" s="95" t="s">
        <v>75</v>
      </c>
      <c r="G10" s="49">
        <v>6</v>
      </c>
      <c r="H10" s="49">
        <v>6</v>
      </c>
      <c r="I10" s="49"/>
      <c r="J10" s="81"/>
    </row>
    <row r="11" ht="22.8" customHeight="1" spans="1:10">
      <c r="A11" s="80"/>
      <c r="B11" s="95" t="s">
        <v>22</v>
      </c>
      <c r="C11" s="95" t="s">
        <v>22</v>
      </c>
      <c r="D11" s="95" t="s">
        <v>22</v>
      </c>
      <c r="E11" s="95" t="s">
        <v>71</v>
      </c>
      <c r="F11" s="95" t="s">
        <v>196</v>
      </c>
      <c r="G11" s="49">
        <v>312.5497</v>
      </c>
      <c r="H11" s="49">
        <v>312.5497</v>
      </c>
      <c r="I11" s="49"/>
      <c r="J11" s="81"/>
    </row>
    <row r="12" ht="22.8" customHeight="1" spans="1:10">
      <c r="A12" s="80"/>
      <c r="B12" s="95" t="s">
        <v>102</v>
      </c>
      <c r="C12" s="95" t="s">
        <v>104</v>
      </c>
      <c r="D12" s="95" t="s">
        <v>103</v>
      </c>
      <c r="E12" s="95" t="s">
        <v>71</v>
      </c>
      <c r="F12" s="95" t="s">
        <v>75</v>
      </c>
      <c r="G12" s="49">
        <v>301.8972</v>
      </c>
      <c r="H12" s="49">
        <v>301.8972</v>
      </c>
      <c r="I12" s="49"/>
      <c r="J12" s="81"/>
    </row>
    <row r="13" ht="22.8" customHeight="1" spans="1:10">
      <c r="A13" s="80"/>
      <c r="B13" s="95" t="s">
        <v>102</v>
      </c>
      <c r="C13" s="95" t="s">
        <v>104</v>
      </c>
      <c r="D13" s="95" t="s">
        <v>105</v>
      </c>
      <c r="E13" s="95" t="s">
        <v>71</v>
      </c>
      <c r="F13" s="95" t="s">
        <v>76</v>
      </c>
      <c r="G13" s="49">
        <v>10.6525</v>
      </c>
      <c r="H13" s="49">
        <v>10.6525</v>
      </c>
      <c r="I13" s="49"/>
      <c r="J13" s="81"/>
    </row>
    <row r="14" ht="22.8" customHeight="1" spans="1:10">
      <c r="A14" s="80"/>
      <c r="B14" s="95" t="s">
        <v>22</v>
      </c>
      <c r="C14" s="95" t="s">
        <v>22</v>
      </c>
      <c r="D14" s="95" t="s">
        <v>22</v>
      </c>
      <c r="E14" s="95" t="s">
        <v>71</v>
      </c>
      <c r="F14" s="95" t="s">
        <v>197</v>
      </c>
      <c r="G14" s="49">
        <v>3</v>
      </c>
      <c r="H14" s="49">
        <v>3</v>
      </c>
      <c r="I14" s="49"/>
      <c r="J14" s="81"/>
    </row>
    <row r="15" ht="22.8" customHeight="1" spans="1:10">
      <c r="A15" s="80"/>
      <c r="B15" s="95" t="s">
        <v>102</v>
      </c>
      <c r="C15" s="95" t="s">
        <v>106</v>
      </c>
      <c r="D15" s="95" t="s">
        <v>103</v>
      </c>
      <c r="E15" s="95" t="s">
        <v>71</v>
      </c>
      <c r="F15" s="95" t="s">
        <v>75</v>
      </c>
      <c r="G15" s="49">
        <v>3</v>
      </c>
      <c r="H15" s="49">
        <v>3</v>
      </c>
      <c r="I15" s="49"/>
      <c r="J15" s="81"/>
    </row>
    <row r="16" ht="22.8" customHeight="1" spans="1:10">
      <c r="A16" s="80"/>
      <c r="B16" s="95" t="s">
        <v>22</v>
      </c>
      <c r="C16" s="95" t="s">
        <v>22</v>
      </c>
      <c r="D16" s="95" t="s">
        <v>22</v>
      </c>
      <c r="E16" s="95" t="s">
        <v>71</v>
      </c>
      <c r="F16" s="95" t="s">
        <v>198</v>
      </c>
      <c r="G16" s="49">
        <v>8</v>
      </c>
      <c r="H16" s="49">
        <v>8</v>
      </c>
      <c r="I16" s="49"/>
      <c r="J16" s="81"/>
    </row>
    <row r="17" ht="22.8" customHeight="1" spans="1:10">
      <c r="A17" s="80"/>
      <c r="B17" s="95" t="s">
        <v>102</v>
      </c>
      <c r="C17" s="95" t="s">
        <v>107</v>
      </c>
      <c r="D17" s="95" t="s">
        <v>103</v>
      </c>
      <c r="E17" s="95" t="s">
        <v>71</v>
      </c>
      <c r="F17" s="95" t="s">
        <v>75</v>
      </c>
      <c r="G17" s="49">
        <v>3</v>
      </c>
      <c r="H17" s="49">
        <v>3</v>
      </c>
      <c r="I17" s="49"/>
      <c r="J17" s="81"/>
    </row>
    <row r="18" ht="22.8" customHeight="1" spans="1:10">
      <c r="A18" s="85"/>
      <c r="B18" s="95" t="s">
        <v>102</v>
      </c>
      <c r="C18" s="95" t="s">
        <v>107</v>
      </c>
      <c r="D18" s="95" t="s">
        <v>108</v>
      </c>
      <c r="E18" s="95" t="s">
        <v>71</v>
      </c>
      <c r="F18" s="95" t="s">
        <v>77</v>
      </c>
      <c r="G18" s="49">
        <v>5</v>
      </c>
      <c r="H18" s="49">
        <v>5</v>
      </c>
      <c r="I18" s="49"/>
      <c r="J18" s="87"/>
    </row>
    <row r="19" ht="22.8" customHeight="1" spans="2:9">
      <c r="B19" s="95" t="s">
        <v>22</v>
      </c>
      <c r="C19" s="95" t="s">
        <v>22</v>
      </c>
      <c r="D19" s="95" t="s">
        <v>22</v>
      </c>
      <c r="E19" s="95" t="s">
        <v>71</v>
      </c>
      <c r="F19" s="95" t="s">
        <v>199</v>
      </c>
      <c r="G19" s="49">
        <v>10.8</v>
      </c>
      <c r="H19" s="49">
        <v>10.8</v>
      </c>
      <c r="I19" s="49"/>
    </row>
    <row r="20" ht="22.8" customHeight="1" spans="2:9">
      <c r="B20" s="95" t="s">
        <v>22</v>
      </c>
      <c r="C20" s="95" t="s">
        <v>22</v>
      </c>
      <c r="D20" s="95" t="s">
        <v>22</v>
      </c>
      <c r="E20" s="95" t="s">
        <v>71</v>
      </c>
      <c r="F20" s="95" t="s">
        <v>200</v>
      </c>
      <c r="G20" s="49">
        <v>10.8</v>
      </c>
      <c r="H20" s="49">
        <v>10.8</v>
      </c>
      <c r="I20" s="49"/>
    </row>
    <row r="21" ht="22.8" customHeight="1" spans="2:9">
      <c r="B21" s="95" t="s">
        <v>109</v>
      </c>
      <c r="C21" s="95" t="s">
        <v>108</v>
      </c>
      <c r="D21" s="95" t="s">
        <v>108</v>
      </c>
      <c r="E21" s="95" t="s">
        <v>71</v>
      </c>
      <c r="F21" s="95" t="s">
        <v>78</v>
      </c>
      <c r="G21" s="49">
        <v>10.8</v>
      </c>
      <c r="H21" s="49">
        <v>10.8</v>
      </c>
      <c r="I21" s="49"/>
    </row>
    <row r="22" ht="22.8" customHeight="1" spans="2:9">
      <c r="B22" s="95" t="s">
        <v>22</v>
      </c>
      <c r="C22" s="95" t="s">
        <v>22</v>
      </c>
      <c r="D22" s="95" t="s">
        <v>22</v>
      </c>
      <c r="E22" s="95" t="s">
        <v>71</v>
      </c>
      <c r="F22" s="95" t="s">
        <v>201</v>
      </c>
      <c r="G22" s="49">
        <v>5.905</v>
      </c>
      <c r="H22" s="49">
        <v>5.905</v>
      </c>
      <c r="I22" s="49"/>
    </row>
    <row r="23" ht="22.8" customHeight="1" spans="2:9">
      <c r="B23" s="95" t="s">
        <v>22</v>
      </c>
      <c r="C23" s="95" t="s">
        <v>22</v>
      </c>
      <c r="D23" s="95" t="s">
        <v>22</v>
      </c>
      <c r="E23" s="95" t="s">
        <v>71</v>
      </c>
      <c r="F23" s="95" t="s">
        <v>202</v>
      </c>
      <c r="G23" s="49">
        <v>5.905</v>
      </c>
      <c r="H23" s="49">
        <v>5.905</v>
      </c>
      <c r="I23" s="49"/>
    </row>
    <row r="24" ht="22.8" customHeight="1" spans="2:9">
      <c r="B24" s="95" t="s">
        <v>110</v>
      </c>
      <c r="C24" s="95" t="s">
        <v>108</v>
      </c>
      <c r="D24" s="95" t="s">
        <v>108</v>
      </c>
      <c r="E24" s="95" t="s">
        <v>71</v>
      </c>
      <c r="F24" s="95" t="s">
        <v>79</v>
      </c>
      <c r="G24" s="49">
        <v>5.905</v>
      </c>
      <c r="H24" s="49">
        <v>5.905</v>
      </c>
      <c r="I24" s="49"/>
    </row>
    <row r="25" ht="22.8" customHeight="1" spans="2:9">
      <c r="B25" s="95" t="s">
        <v>22</v>
      </c>
      <c r="C25" s="95" t="s">
        <v>22</v>
      </c>
      <c r="D25" s="95" t="s">
        <v>22</v>
      </c>
      <c r="E25" s="95" t="s">
        <v>71</v>
      </c>
      <c r="F25" s="95" t="s">
        <v>203</v>
      </c>
      <c r="G25" s="49">
        <v>82.7491</v>
      </c>
      <c r="H25" s="49">
        <v>82.7491</v>
      </c>
      <c r="I25" s="49"/>
    </row>
    <row r="26" ht="22.8" customHeight="1" spans="2:9">
      <c r="B26" s="95" t="s">
        <v>22</v>
      </c>
      <c r="C26" s="95" t="s">
        <v>22</v>
      </c>
      <c r="D26" s="95" t="s">
        <v>22</v>
      </c>
      <c r="E26" s="95" t="s">
        <v>71</v>
      </c>
      <c r="F26" s="95" t="s">
        <v>204</v>
      </c>
      <c r="G26" s="49">
        <v>72.8761</v>
      </c>
      <c r="H26" s="49">
        <v>72.8761</v>
      </c>
      <c r="I26" s="49"/>
    </row>
    <row r="27" ht="22.8" customHeight="1" spans="2:9">
      <c r="B27" s="95" t="s">
        <v>111</v>
      </c>
      <c r="C27" s="95" t="s">
        <v>112</v>
      </c>
      <c r="D27" s="95" t="s">
        <v>103</v>
      </c>
      <c r="E27" s="95" t="s">
        <v>71</v>
      </c>
      <c r="F27" s="95" t="s">
        <v>80</v>
      </c>
      <c r="G27" s="49">
        <v>0.996</v>
      </c>
      <c r="H27" s="49">
        <v>0.996</v>
      </c>
      <c r="I27" s="49"/>
    </row>
    <row r="28" ht="22.8" customHeight="1" spans="2:9">
      <c r="B28" s="95" t="s">
        <v>111</v>
      </c>
      <c r="C28" s="95" t="s">
        <v>112</v>
      </c>
      <c r="D28" s="95" t="s">
        <v>112</v>
      </c>
      <c r="E28" s="95" t="s">
        <v>71</v>
      </c>
      <c r="F28" s="95" t="s">
        <v>81</v>
      </c>
      <c r="G28" s="49">
        <v>71.8801</v>
      </c>
      <c r="H28" s="49">
        <v>71.8801</v>
      </c>
      <c r="I28" s="49"/>
    </row>
    <row r="29" ht="22.8" customHeight="1" spans="2:9">
      <c r="B29" s="95" t="s">
        <v>22</v>
      </c>
      <c r="C29" s="95" t="s">
        <v>22</v>
      </c>
      <c r="D29" s="95" t="s">
        <v>22</v>
      </c>
      <c r="E29" s="95" t="s">
        <v>71</v>
      </c>
      <c r="F29" s="95" t="s">
        <v>205</v>
      </c>
      <c r="G29" s="49">
        <v>9.873</v>
      </c>
      <c r="H29" s="49">
        <v>9.873</v>
      </c>
      <c r="I29" s="49"/>
    </row>
    <row r="30" ht="22.8" customHeight="1" spans="2:9">
      <c r="B30" s="95" t="s">
        <v>111</v>
      </c>
      <c r="C30" s="95" t="s">
        <v>113</v>
      </c>
      <c r="D30" s="95" t="s">
        <v>108</v>
      </c>
      <c r="E30" s="95" t="s">
        <v>71</v>
      </c>
      <c r="F30" s="95" t="s">
        <v>82</v>
      </c>
      <c r="G30" s="49">
        <v>9.873</v>
      </c>
      <c r="H30" s="49">
        <v>9.873</v>
      </c>
      <c r="I30" s="49"/>
    </row>
    <row r="31" ht="22.8" customHeight="1" spans="2:9">
      <c r="B31" s="95" t="s">
        <v>22</v>
      </c>
      <c r="C31" s="95" t="s">
        <v>22</v>
      </c>
      <c r="D31" s="95" t="s">
        <v>22</v>
      </c>
      <c r="E31" s="95" t="s">
        <v>71</v>
      </c>
      <c r="F31" s="95" t="s">
        <v>206</v>
      </c>
      <c r="G31" s="49">
        <v>32.9582</v>
      </c>
      <c r="H31" s="49">
        <v>32.9582</v>
      </c>
      <c r="I31" s="49"/>
    </row>
    <row r="32" ht="22.8" customHeight="1" spans="2:9">
      <c r="B32" s="95" t="s">
        <v>22</v>
      </c>
      <c r="C32" s="95" t="s">
        <v>22</v>
      </c>
      <c r="D32" s="95" t="s">
        <v>22</v>
      </c>
      <c r="E32" s="95" t="s">
        <v>71</v>
      </c>
      <c r="F32" s="95" t="s">
        <v>207</v>
      </c>
      <c r="G32" s="49">
        <v>32.9582</v>
      </c>
      <c r="H32" s="49">
        <v>32.9582</v>
      </c>
      <c r="I32" s="49"/>
    </row>
    <row r="33" ht="22.8" customHeight="1" spans="2:9">
      <c r="B33" s="95" t="s">
        <v>114</v>
      </c>
      <c r="C33" s="95" t="s">
        <v>106</v>
      </c>
      <c r="D33" s="95" t="s">
        <v>103</v>
      </c>
      <c r="E33" s="95" t="s">
        <v>71</v>
      </c>
      <c r="F33" s="95" t="s">
        <v>83</v>
      </c>
      <c r="G33" s="49">
        <v>15.7923</v>
      </c>
      <c r="H33" s="49">
        <v>15.7923</v>
      </c>
      <c r="I33" s="49"/>
    </row>
    <row r="34" ht="22.8" customHeight="1" spans="2:9">
      <c r="B34" s="95" t="s">
        <v>114</v>
      </c>
      <c r="C34" s="95" t="s">
        <v>106</v>
      </c>
      <c r="D34" s="95" t="s">
        <v>115</v>
      </c>
      <c r="E34" s="95" t="s">
        <v>71</v>
      </c>
      <c r="F34" s="95" t="s">
        <v>84</v>
      </c>
      <c r="G34" s="49">
        <v>17.1659</v>
      </c>
      <c r="H34" s="49">
        <v>17.1659</v>
      </c>
      <c r="I34" s="49"/>
    </row>
    <row r="35" ht="22.8" customHeight="1" spans="2:9">
      <c r="B35" s="95" t="s">
        <v>22</v>
      </c>
      <c r="C35" s="95" t="s">
        <v>22</v>
      </c>
      <c r="D35" s="95" t="s">
        <v>22</v>
      </c>
      <c r="E35" s="95" t="s">
        <v>71</v>
      </c>
      <c r="F35" s="95" t="s">
        <v>208</v>
      </c>
      <c r="G35" s="49">
        <v>167.6583</v>
      </c>
      <c r="H35" s="49">
        <v>167.6583</v>
      </c>
      <c r="I35" s="49"/>
    </row>
    <row r="36" ht="22.8" customHeight="1" spans="2:9">
      <c r="B36" s="95" t="s">
        <v>22</v>
      </c>
      <c r="C36" s="95" t="s">
        <v>22</v>
      </c>
      <c r="D36" s="95" t="s">
        <v>22</v>
      </c>
      <c r="E36" s="95" t="s">
        <v>71</v>
      </c>
      <c r="F36" s="95" t="s">
        <v>209</v>
      </c>
      <c r="G36" s="49">
        <v>4.3532</v>
      </c>
      <c r="H36" s="49">
        <v>4.3532</v>
      </c>
      <c r="I36" s="49"/>
    </row>
    <row r="37" ht="22.8" customHeight="1" spans="2:9">
      <c r="B37" s="95" t="s">
        <v>116</v>
      </c>
      <c r="C37" s="95" t="s">
        <v>112</v>
      </c>
      <c r="D37" s="95" t="s">
        <v>103</v>
      </c>
      <c r="E37" s="95" t="s">
        <v>71</v>
      </c>
      <c r="F37" s="95" t="s">
        <v>85</v>
      </c>
      <c r="G37" s="49">
        <v>4.3532</v>
      </c>
      <c r="H37" s="49">
        <v>4.3532</v>
      </c>
      <c r="I37" s="49"/>
    </row>
    <row r="38" ht="22.8" customHeight="1" spans="2:9">
      <c r="B38" s="95" t="s">
        <v>22</v>
      </c>
      <c r="C38" s="95" t="s">
        <v>22</v>
      </c>
      <c r="D38" s="95" t="s">
        <v>22</v>
      </c>
      <c r="E38" s="95" t="s">
        <v>71</v>
      </c>
      <c r="F38" s="95" t="s">
        <v>210</v>
      </c>
      <c r="G38" s="49">
        <v>163.3051</v>
      </c>
      <c r="H38" s="49">
        <v>163.3051</v>
      </c>
      <c r="I38" s="49"/>
    </row>
    <row r="39" ht="22.8" customHeight="1" spans="2:9">
      <c r="B39" s="95" t="s">
        <v>116</v>
      </c>
      <c r="C39" s="95" t="s">
        <v>108</v>
      </c>
      <c r="D39" s="95" t="s">
        <v>108</v>
      </c>
      <c r="E39" s="95" t="s">
        <v>71</v>
      </c>
      <c r="F39" s="95" t="s">
        <v>86</v>
      </c>
      <c r="G39" s="49">
        <v>163.3051</v>
      </c>
      <c r="H39" s="49">
        <v>163.3051</v>
      </c>
      <c r="I39" s="49"/>
    </row>
    <row r="40" ht="22.8" customHeight="1" spans="2:9">
      <c r="B40" s="95" t="s">
        <v>22</v>
      </c>
      <c r="C40" s="95" t="s">
        <v>22</v>
      </c>
      <c r="D40" s="95" t="s">
        <v>22</v>
      </c>
      <c r="E40" s="95" t="s">
        <v>71</v>
      </c>
      <c r="F40" s="95" t="s">
        <v>211</v>
      </c>
      <c r="G40" s="49">
        <v>720.6836</v>
      </c>
      <c r="H40" s="49">
        <v>720.6836</v>
      </c>
      <c r="I40" s="49"/>
    </row>
    <row r="41" ht="22.8" customHeight="1" spans="2:9">
      <c r="B41" s="95" t="s">
        <v>22</v>
      </c>
      <c r="C41" s="95" t="s">
        <v>22</v>
      </c>
      <c r="D41" s="95" t="s">
        <v>22</v>
      </c>
      <c r="E41" s="95" t="s">
        <v>71</v>
      </c>
      <c r="F41" s="95" t="s">
        <v>212</v>
      </c>
      <c r="G41" s="49">
        <v>306.4474</v>
      </c>
      <c r="H41" s="49">
        <v>306.4474</v>
      </c>
      <c r="I41" s="49"/>
    </row>
    <row r="42" ht="22.8" customHeight="1" spans="2:9">
      <c r="B42" s="95" t="s">
        <v>117</v>
      </c>
      <c r="C42" s="95" t="s">
        <v>103</v>
      </c>
      <c r="D42" s="95" t="s">
        <v>118</v>
      </c>
      <c r="E42" s="95" t="s">
        <v>71</v>
      </c>
      <c r="F42" s="95" t="s">
        <v>87</v>
      </c>
      <c r="G42" s="49">
        <v>306.4474</v>
      </c>
      <c r="H42" s="49">
        <v>306.4474</v>
      </c>
      <c r="I42" s="49"/>
    </row>
    <row r="43" ht="22.8" customHeight="1" spans="2:9">
      <c r="B43" s="95" t="s">
        <v>22</v>
      </c>
      <c r="C43" s="95" t="s">
        <v>22</v>
      </c>
      <c r="D43" s="95" t="s">
        <v>22</v>
      </c>
      <c r="E43" s="95" t="s">
        <v>71</v>
      </c>
      <c r="F43" s="95" t="s">
        <v>213</v>
      </c>
      <c r="G43" s="49">
        <v>414.2362</v>
      </c>
      <c r="H43" s="49">
        <v>414.2362</v>
      </c>
      <c r="I43" s="49"/>
    </row>
    <row r="44" ht="22.8" customHeight="1" spans="2:9">
      <c r="B44" s="95" t="s">
        <v>117</v>
      </c>
      <c r="C44" s="95" t="s">
        <v>214</v>
      </c>
      <c r="D44" s="95" t="s">
        <v>112</v>
      </c>
      <c r="E44" s="95" t="s">
        <v>71</v>
      </c>
      <c r="F44" s="95" t="s">
        <v>88</v>
      </c>
      <c r="G44" s="49">
        <v>414.2362</v>
      </c>
      <c r="H44" s="49">
        <v>414.2362</v>
      </c>
      <c r="I44" s="49"/>
    </row>
    <row r="45" ht="22.8" customHeight="1" spans="2:9">
      <c r="B45" s="95" t="s">
        <v>22</v>
      </c>
      <c r="C45" s="95" t="s">
        <v>22</v>
      </c>
      <c r="D45" s="95" t="s">
        <v>22</v>
      </c>
      <c r="E45" s="95" t="s">
        <v>71</v>
      </c>
      <c r="F45" s="95" t="s">
        <v>215</v>
      </c>
      <c r="G45" s="49">
        <v>82.5962</v>
      </c>
      <c r="H45" s="49">
        <v>82.5962</v>
      </c>
      <c r="I45" s="49"/>
    </row>
    <row r="46" ht="22.8" customHeight="1" spans="2:9">
      <c r="B46" s="95" t="s">
        <v>22</v>
      </c>
      <c r="C46" s="95" t="s">
        <v>22</v>
      </c>
      <c r="D46" s="95" t="s">
        <v>22</v>
      </c>
      <c r="E46" s="95" t="s">
        <v>71</v>
      </c>
      <c r="F46" s="95" t="s">
        <v>216</v>
      </c>
      <c r="G46" s="49">
        <v>82.5962</v>
      </c>
      <c r="H46" s="49">
        <v>82.5962</v>
      </c>
      <c r="I46" s="49"/>
    </row>
    <row r="47" ht="22.8" customHeight="1" spans="2:9">
      <c r="B47" s="95" t="s">
        <v>217</v>
      </c>
      <c r="C47" s="95" t="s">
        <v>115</v>
      </c>
      <c r="D47" s="95" t="s">
        <v>103</v>
      </c>
      <c r="E47" s="95" t="s">
        <v>71</v>
      </c>
      <c r="F47" s="95" t="s">
        <v>89</v>
      </c>
      <c r="G47" s="49">
        <v>82.5962</v>
      </c>
      <c r="H47" s="49">
        <v>82.5962</v>
      </c>
      <c r="I47" s="49"/>
    </row>
    <row r="48" ht="22.8" customHeight="1" spans="2:9">
      <c r="B48" s="95" t="s">
        <v>22</v>
      </c>
      <c r="C48" s="95" t="s">
        <v>22</v>
      </c>
      <c r="D48" s="95" t="s">
        <v>22</v>
      </c>
      <c r="E48" s="95" t="s">
        <v>71</v>
      </c>
      <c r="F48" s="95" t="s">
        <v>218</v>
      </c>
      <c r="G48" s="49">
        <v>18.5</v>
      </c>
      <c r="H48" s="49">
        <v>18.5</v>
      </c>
      <c r="I48" s="49"/>
    </row>
    <row r="49" ht="22.8" customHeight="1" spans="2:9">
      <c r="B49" s="95" t="s">
        <v>22</v>
      </c>
      <c r="C49" s="95" t="s">
        <v>22</v>
      </c>
      <c r="D49" s="95" t="s">
        <v>22</v>
      </c>
      <c r="E49" s="95" t="s">
        <v>71</v>
      </c>
      <c r="F49" s="95" t="s">
        <v>219</v>
      </c>
      <c r="G49" s="49">
        <v>18.5</v>
      </c>
      <c r="H49" s="49">
        <v>18.5</v>
      </c>
      <c r="I49" s="49"/>
    </row>
    <row r="50" ht="22.8" customHeight="1" spans="2:9">
      <c r="B50" s="95" t="s">
        <v>122</v>
      </c>
      <c r="C50" s="95" t="s">
        <v>103</v>
      </c>
      <c r="D50" s="95" t="s">
        <v>121</v>
      </c>
      <c r="E50" s="95" t="s">
        <v>71</v>
      </c>
      <c r="F50" s="95" t="s">
        <v>90</v>
      </c>
      <c r="G50" s="49">
        <v>18.5</v>
      </c>
      <c r="H50" s="49">
        <v>18.5</v>
      </c>
      <c r="I50" s="49"/>
    </row>
    <row r="51" ht="22.8" customHeight="1" spans="2:9">
      <c r="B51" s="95" t="s">
        <v>22</v>
      </c>
      <c r="C51" s="95" t="s">
        <v>22</v>
      </c>
      <c r="D51" s="95" t="s">
        <v>22</v>
      </c>
      <c r="E51" s="95" t="s">
        <v>71</v>
      </c>
      <c r="F51" s="95" t="s">
        <v>220</v>
      </c>
      <c r="G51" s="49">
        <v>13.4958</v>
      </c>
      <c r="H51" s="49">
        <v>13.4958</v>
      </c>
      <c r="I51" s="49"/>
    </row>
    <row r="52" ht="22.8" customHeight="1" spans="2:9">
      <c r="B52" s="95" t="s">
        <v>22</v>
      </c>
      <c r="C52" s="95" t="s">
        <v>22</v>
      </c>
      <c r="D52" s="95" t="s">
        <v>22</v>
      </c>
      <c r="E52" s="95" t="s">
        <v>71</v>
      </c>
      <c r="F52" s="95" t="s">
        <v>221</v>
      </c>
      <c r="G52" s="49">
        <v>13.4958</v>
      </c>
      <c r="H52" s="49">
        <v>13.4958</v>
      </c>
      <c r="I52" s="49"/>
    </row>
    <row r="53" ht="22.8" customHeight="1" spans="2:9">
      <c r="B53" s="95" t="s">
        <v>123</v>
      </c>
      <c r="C53" s="95" t="s">
        <v>108</v>
      </c>
      <c r="D53" s="95" t="s">
        <v>108</v>
      </c>
      <c r="E53" s="95" t="s">
        <v>71</v>
      </c>
      <c r="F53" s="95" t="s">
        <v>91</v>
      </c>
      <c r="G53" s="49">
        <v>13.4958</v>
      </c>
      <c r="H53" s="49">
        <v>13.4958</v>
      </c>
      <c r="I53" s="4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67" customWidth="1"/>
    <col min="2" max="3" width="6.15833333333333" style="67" customWidth="1"/>
    <col min="4" max="4" width="24.375" style="67" customWidth="1"/>
    <col min="5" max="5" width="41.025" style="67" customWidth="1"/>
    <col min="6" max="8" width="17.375" style="67" customWidth="1"/>
    <col min="9" max="9" width="1.53333333333333" style="67" customWidth="1"/>
    <col min="10" max="10" width="9.76666666666667" style="67" customWidth="1"/>
    <col min="11" max="16384" width="10" style="67"/>
  </cols>
  <sheetData>
    <row r="1" ht="25" customHeight="1" spans="1:9">
      <c r="A1" s="88"/>
      <c r="B1" s="2"/>
      <c r="C1" s="2"/>
      <c r="D1" s="89"/>
      <c r="E1" s="89"/>
      <c r="F1" s="68"/>
      <c r="G1" s="68"/>
      <c r="H1" s="90" t="s">
        <v>222</v>
      </c>
      <c r="I1" s="93"/>
    </row>
    <row r="2" ht="22.8" customHeight="1" spans="1:9">
      <c r="A2" s="68"/>
      <c r="B2" s="72" t="s">
        <v>223</v>
      </c>
      <c r="C2" s="72"/>
      <c r="D2" s="72"/>
      <c r="E2" s="72"/>
      <c r="F2" s="72"/>
      <c r="G2" s="72"/>
      <c r="H2" s="72"/>
      <c r="I2" s="93"/>
    </row>
    <row r="3" ht="19.55" customHeight="1" spans="1:9">
      <c r="A3" s="73"/>
      <c r="B3" s="74" t="s">
        <v>4</v>
      </c>
      <c r="C3" s="74"/>
      <c r="D3" s="74"/>
      <c r="E3" s="74"/>
      <c r="G3" s="73"/>
      <c r="H3" s="91" t="s">
        <v>5</v>
      </c>
      <c r="I3" s="93"/>
    </row>
    <row r="4" ht="24.4" customHeight="1" spans="1:9">
      <c r="A4" s="71"/>
      <c r="B4" s="46" t="s">
        <v>8</v>
      </c>
      <c r="C4" s="46"/>
      <c r="D4" s="46"/>
      <c r="E4" s="46"/>
      <c r="F4" s="46" t="s">
        <v>94</v>
      </c>
      <c r="G4" s="46"/>
      <c r="H4" s="46"/>
      <c r="I4" s="93"/>
    </row>
    <row r="5" ht="24.4" customHeight="1" spans="1:9">
      <c r="A5" s="71"/>
      <c r="B5" s="46" t="s">
        <v>98</v>
      </c>
      <c r="C5" s="46"/>
      <c r="D5" s="46" t="s">
        <v>69</v>
      </c>
      <c r="E5" s="46" t="s">
        <v>70</v>
      </c>
      <c r="F5" s="46" t="s">
        <v>58</v>
      </c>
      <c r="G5" s="46" t="s">
        <v>224</v>
      </c>
      <c r="H5" s="46" t="s">
        <v>225</v>
      </c>
      <c r="I5" s="93"/>
    </row>
    <row r="6" ht="24.4" customHeight="1" spans="1:9">
      <c r="A6" s="69"/>
      <c r="B6" s="46" t="s">
        <v>99</v>
      </c>
      <c r="C6" s="46" t="s">
        <v>100</v>
      </c>
      <c r="D6" s="46"/>
      <c r="E6" s="46"/>
      <c r="F6" s="46"/>
      <c r="G6" s="46"/>
      <c r="H6" s="46"/>
      <c r="I6" s="93"/>
    </row>
    <row r="7" ht="22.8" customHeight="1" spans="1:9">
      <c r="A7" s="71"/>
      <c r="B7" s="46"/>
      <c r="C7" s="46"/>
      <c r="D7" s="46"/>
      <c r="E7" s="46" t="s">
        <v>72</v>
      </c>
      <c r="F7" s="49">
        <v>1438.32</v>
      </c>
      <c r="G7" s="49">
        <v>975.6623</v>
      </c>
      <c r="H7" s="49">
        <v>462.6556</v>
      </c>
      <c r="I7" s="93"/>
    </row>
    <row r="8" ht="22.8" customHeight="1" spans="1:9">
      <c r="A8" s="71"/>
      <c r="B8" s="51" t="s">
        <v>22</v>
      </c>
      <c r="C8" s="82" t="s">
        <v>22</v>
      </c>
      <c r="D8" s="92" t="s">
        <v>22</v>
      </c>
      <c r="E8" s="51" t="s">
        <v>226</v>
      </c>
      <c r="F8" s="49">
        <v>1438.32</v>
      </c>
      <c r="G8" s="49">
        <v>975.6623</v>
      </c>
      <c r="H8" s="49">
        <v>462.6556</v>
      </c>
      <c r="I8" s="93"/>
    </row>
    <row r="9" ht="22.8" customHeight="1" spans="1:9">
      <c r="A9" s="71"/>
      <c r="B9" s="51" t="s">
        <v>22</v>
      </c>
      <c r="C9" s="82" t="s">
        <v>22</v>
      </c>
      <c r="D9" s="92" t="s">
        <v>71</v>
      </c>
      <c r="E9" s="51" t="s">
        <v>73</v>
      </c>
      <c r="F9" s="49">
        <f>F10+F19+F30</f>
        <v>1438.3179</v>
      </c>
      <c r="G9" s="49">
        <f>G10+G19+G30</f>
        <v>975.6623</v>
      </c>
      <c r="H9" s="49">
        <f>H19+H30</f>
        <v>462.6556</v>
      </c>
      <c r="I9" s="93"/>
    </row>
    <row r="10" ht="22.8" customHeight="1" spans="1:9">
      <c r="A10" s="71"/>
      <c r="B10" s="51" t="s">
        <v>227</v>
      </c>
      <c r="C10" s="82" t="s">
        <v>22</v>
      </c>
      <c r="D10" s="92" t="s">
        <v>22</v>
      </c>
      <c r="E10" s="51" t="s">
        <v>228</v>
      </c>
      <c r="F10" s="49">
        <v>639.9953</v>
      </c>
      <c r="G10" s="49">
        <v>639.9953</v>
      </c>
      <c r="H10" s="49">
        <v>0</v>
      </c>
      <c r="I10" s="93"/>
    </row>
    <row r="11" ht="22.8" customHeight="1" spans="1:9">
      <c r="A11" s="71"/>
      <c r="B11" s="51" t="s">
        <v>229</v>
      </c>
      <c r="C11" s="82" t="s">
        <v>103</v>
      </c>
      <c r="D11" s="92" t="s">
        <v>74</v>
      </c>
      <c r="E11" s="51" t="s">
        <v>230</v>
      </c>
      <c r="F11" s="49">
        <v>241.8288</v>
      </c>
      <c r="G11" s="49">
        <v>241.8288</v>
      </c>
      <c r="H11" s="49">
        <v>0</v>
      </c>
      <c r="I11" s="93"/>
    </row>
    <row r="12" ht="22.8" customHeight="1" spans="1:9">
      <c r="A12" s="71"/>
      <c r="B12" s="51" t="s">
        <v>229</v>
      </c>
      <c r="C12" s="82" t="s">
        <v>115</v>
      </c>
      <c r="D12" s="92" t="s">
        <v>74</v>
      </c>
      <c r="E12" s="51" t="s">
        <v>231</v>
      </c>
      <c r="F12" s="49">
        <v>94.3728</v>
      </c>
      <c r="G12" s="49">
        <v>94.3728</v>
      </c>
      <c r="H12" s="49">
        <v>0</v>
      </c>
      <c r="I12" s="93"/>
    </row>
    <row r="13" ht="22.8" customHeight="1" spans="1:9">
      <c r="A13" s="71"/>
      <c r="B13" s="51" t="s">
        <v>229</v>
      </c>
      <c r="C13" s="82" t="s">
        <v>104</v>
      </c>
      <c r="D13" s="92" t="s">
        <v>74</v>
      </c>
      <c r="E13" s="51" t="s">
        <v>232</v>
      </c>
      <c r="F13" s="49">
        <v>8.716</v>
      </c>
      <c r="G13" s="49">
        <v>8.716</v>
      </c>
      <c r="H13" s="49">
        <v>0</v>
      </c>
      <c r="I13" s="93"/>
    </row>
    <row r="14" ht="22.8" customHeight="1" spans="1:9">
      <c r="A14" s="71"/>
      <c r="B14" s="51" t="s">
        <v>229</v>
      </c>
      <c r="C14" s="82" t="s">
        <v>214</v>
      </c>
      <c r="D14" s="92" t="s">
        <v>74</v>
      </c>
      <c r="E14" s="51" t="s">
        <v>233</v>
      </c>
      <c r="F14" s="49">
        <v>104.3328</v>
      </c>
      <c r="G14" s="49">
        <v>104.3328</v>
      </c>
      <c r="H14" s="49">
        <v>0</v>
      </c>
      <c r="I14" s="93"/>
    </row>
    <row r="15" ht="22.8" customHeight="1" spans="1:9">
      <c r="A15" s="71"/>
      <c r="B15" s="51" t="s">
        <v>229</v>
      </c>
      <c r="C15" s="82" t="s">
        <v>105</v>
      </c>
      <c r="D15" s="92" t="s">
        <v>74</v>
      </c>
      <c r="E15" s="51" t="s">
        <v>234</v>
      </c>
      <c r="F15" s="49">
        <v>71.8801</v>
      </c>
      <c r="G15" s="49">
        <v>71.8801</v>
      </c>
      <c r="H15" s="49">
        <v>0</v>
      </c>
      <c r="I15" s="93"/>
    </row>
    <row r="16" ht="22.8" customHeight="1" spans="1:9">
      <c r="A16" s="71"/>
      <c r="B16" s="51" t="s">
        <v>229</v>
      </c>
      <c r="C16" s="82" t="s">
        <v>235</v>
      </c>
      <c r="D16" s="92" t="s">
        <v>74</v>
      </c>
      <c r="E16" s="51" t="s">
        <v>236</v>
      </c>
      <c r="F16" s="49">
        <v>32.9582</v>
      </c>
      <c r="G16" s="49">
        <v>32.9582</v>
      </c>
      <c r="H16" s="49">
        <v>0</v>
      </c>
      <c r="I16" s="93"/>
    </row>
    <row r="17" ht="22.8" customHeight="1" spans="1:9">
      <c r="A17" s="85"/>
      <c r="B17" s="51" t="s">
        <v>229</v>
      </c>
      <c r="C17" s="82" t="s">
        <v>237</v>
      </c>
      <c r="D17" s="92" t="s">
        <v>74</v>
      </c>
      <c r="E17" s="51" t="s">
        <v>238</v>
      </c>
      <c r="F17" s="49">
        <v>3.3104</v>
      </c>
      <c r="G17" s="49">
        <v>3.3104</v>
      </c>
      <c r="H17" s="49">
        <v>0</v>
      </c>
      <c r="I17" s="94"/>
    </row>
    <row r="18" ht="22.8" customHeight="1" spans="2:8">
      <c r="B18" s="51" t="s">
        <v>229</v>
      </c>
      <c r="C18" s="82" t="s">
        <v>239</v>
      </c>
      <c r="D18" s="92" t="s">
        <v>74</v>
      </c>
      <c r="E18" s="51" t="s">
        <v>179</v>
      </c>
      <c r="F18" s="49">
        <v>82.5962</v>
      </c>
      <c r="G18" s="49">
        <v>82.5962</v>
      </c>
      <c r="H18" s="49">
        <v>0</v>
      </c>
    </row>
    <row r="19" ht="22.8" customHeight="1" spans="2:8">
      <c r="B19" s="51" t="s">
        <v>240</v>
      </c>
      <c r="C19" s="82" t="s">
        <v>22</v>
      </c>
      <c r="D19" s="92" t="s">
        <v>22</v>
      </c>
      <c r="E19" s="51" t="s">
        <v>241</v>
      </c>
      <c r="F19" s="49">
        <v>462.6556</v>
      </c>
      <c r="G19" s="49">
        <v>0</v>
      </c>
      <c r="H19" s="49">
        <v>462.6556</v>
      </c>
    </row>
    <row r="20" ht="22.8" customHeight="1" spans="2:8">
      <c r="B20" s="51" t="s">
        <v>242</v>
      </c>
      <c r="C20" s="82" t="s">
        <v>103</v>
      </c>
      <c r="D20" s="92" t="s">
        <v>74</v>
      </c>
      <c r="E20" s="51" t="s">
        <v>243</v>
      </c>
      <c r="F20" s="49">
        <v>339.9592</v>
      </c>
      <c r="G20" s="49">
        <v>0</v>
      </c>
      <c r="H20" s="49">
        <v>339.9592</v>
      </c>
    </row>
    <row r="21" ht="22.8" customHeight="1" spans="2:8">
      <c r="B21" s="51" t="s">
        <v>242</v>
      </c>
      <c r="C21" s="82" t="s">
        <v>121</v>
      </c>
      <c r="D21" s="92" t="s">
        <v>74</v>
      </c>
      <c r="E21" s="51" t="s">
        <v>244</v>
      </c>
      <c r="F21" s="49">
        <v>4</v>
      </c>
      <c r="G21" s="49">
        <v>0</v>
      </c>
      <c r="H21" s="49">
        <v>4</v>
      </c>
    </row>
    <row r="22" ht="22.8" customHeight="1" spans="2:8">
      <c r="B22" s="51" t="s">
        <v>242</v>
      </c>
      <c r="C22" s="82" t="s">
        <v>214</v>
      </c>
      <c r="D22" s="92" t="s">
        <v>74</v>
      </c>
      <c r="E22" s="51" t="s">
        <v>245</v>
      </c>
      <c r="F22" s="49">
        <v>4.4</v>
      </c>
      <c r="G22" s="49">
        <v>0</v>
      </c>
      <c r="H22" s="49">
        <v>4.4</v>
      </c>
    </row>
    <row r="23" ht="22.8" customHeight="1" spans="2:8">
      <c r="B23" s="51" t="s">
        <v>242</v>
      </c>
      <c r="C23" s="82" t="s">
        <v>106</v>
      </c>
      <c r="D23" s="92" t="s">
        <v>74</v>
      </c>
      <c r="E23" s="51" t="s">
        <v>246</v>
      </c>
      <c r="F23" s="49">
        <v>43.2</v>
      </c>
      <c r="G23" s="49">
        <v>0</v>
      </c>
      <c r="H23" s="49">
        <v>43.2</v>
      </c>
    </row>
    <row r="24" ht="22.8" customHeight="1" spans="2:8">
      <c r="B24" s="51" t="s">
        <v>242</v>
      </c>
      <c r="C24" s="82" t="s">
        <v>247</v>
      </c>
      <c r="D24" s="92" t="s">
        <v>74</v>
      </c>
      <c r="E24" s="51" t="s">
        <v>182</v>
      </c>
      <c r="F24" s="49">
        <v>2.2463</v>
      </c>
      <c r="G24" s="49">
        <v>0</v>
      </c>
      <c r="H24" s="49">
        <v>2.2463</v>
      </c>
    </row>
    <row r="25" ht="22.8" customHeight="1" spans="2:8">
      <c r="B25" s="51" t="s">
        <v>242</v>
      </c>
      <c r="C25" s="82" t="s">
        <v>248</v>
      </c>
      <c r="D25" s="92" t="s">
        <v>74</v>
      </c>
      <c r="E25" s="51" t="s">
        <v>184</v>
      </c>
      <c r="F25" s="49">
        <v>2</v>
      </c>
      <c r="G25" s="49">
        <v>0</v>
      </c>
      <c r="H25" s="49">
        <v>2</v>
      </c>
    </row>
    <row r="26" ht="22.8" customHeight="1" spans="2:8">
      <c r="B26" s="51" t="s">
        <v>242</v>
      </c>
      <c r="C26" s="82" t="s">
        <v>113</v>
      </c>
      <c r="D26" s="92" t="s">
        <v>74</v>
      </c>
      <c r="E26" s="51" t="s">
        <v>249</v>
      </c>
      <c r="F26" s="49">
        <v>6.7388</v>
      </c>
      <c r="G26" s="49">
        <v>0</v>
      </c>
      <c r="H26" s="49">
        <v>6.7388</v>
      </c>
    </row>
    <row r="27" ht="22.8" customHeight="1" spans="1:9">
      <c r="A27" s="71"/>
      <c r="B27" s="51" t="s">
        <v>242</v>
      </c>
      <c r="C27" s="82" t="s">
        <v>107</v>
      </c>
      <c r="D27" s="92" t="s">
        <v>74</v>
      </c>
      <c r="E27" s="51" t="s">
        <v>250</v>
      </c>
      <c r="F27" s="49">
        <v>11.2313</v>
      </c>
      <c r="G27" s="49">
        <v>0</v>
      </c>
      <c r="H27" s="49">
        <v>11.2313</v>
      </c>
      <c r="I27" s="93"/>
    </row>
    <row r="28" ht="22.8" customHeight="1" spans="1:9">
      <c r="A28" s="71"/>
      <c r="B28" s="51" t="s">
        <v>242</v>
      </c>
      <c r="C28" s="82" t="s">
        <v>251</v>
      </c>
      <c r="D28" s="92" t="s">
        <v>74</v>
      </c>
      <c r="E28" s="51" t="s">
        <v>252</v>
      </c>
      <c r="F28" s="49">
        <v>30.48</v>
      </c>
      <c r="G28" s="49">
        <v>0</v>
      </c>
      <c r="H28" s="49">
        <v>30.48</v>
      </c>
      <c r="I28" s="93"/>
    </row>
    <row r="29" ht="22.8" customHeight="1" spans="1:9">
      <c r="A29" s="71"/>
      <c r="B29" s="51" t="s">
        <v>242</v>
      </c>
      <c r="C29" s="82" t="s">
        <v>108</v>
      </c>
      <c r="D29" s="92" t="s">
        <v>74</v>
      </c>
      <c r="E29" s="51" t="s">
        <v>185</v>
      </c>
      <c r="F29" s="49">
        <v>18.4</v>
      </c>
      <c r="G29" s="49">
        <v>0</v>
      </c>
      <c r="H29" s="49">
        <v>18.4</v>
      </c>
      <c r="I29" s="93"/>
    </row>
    <row r="30" ht="22.8" customHeight="1" spans="1:9">
      <c r="A30" s="71"/>
      <c r="B30" s="51" t="s">
        <v>253</v>
      </c>
      <c r="C30" s="82" t="s">
        <v>22</v>
      </c>
      <c r="D30" s="92" t="s">
        <v>22</v>
      </c>
      <c r="E30" s="51" t="s">
        <v>254</v>
      </c>
      <c r="F30" s="49">
        <v>335.667</v>
      </c>
      <c r="G30" s="49">
        <v>335.667</v>
      </c>
      <c r="H30" s="49">
        <v>0</v>
      </c>
      <c r="I30" s="93"/>
    </row>
    <row r="31" ht="22.8" customHeight="1" spans="1:9">
      <c r="A31" s="71"/>
      <c r="B31" s="51" t="s">
        <v>255</v>
      </c>
      <c r="C31" s="82" t="s">
        <v>112</v>
      </c>
      <c r="D31" s="92" t="s">
        <v>74</v>
      </c>
      <c r="E31" s="51" t="s">
        <v>256</v>
      </c>
      <c r="F31" s="49">
        <v>335.643</v>
      </c>
      <c r="G31" s="49">
        <v>335.643</v>
      </c>
      <c r="H31" s="49">
        <v>0</v>
      </c>
      <c r="I31" s="93"/>
    </row>
    <row r="32" ht="22.8" customHeight="1" spans="1:9">
      <c r="A32" s="71"/>
      <c r="B32" s="51" t="s">
        <v>255</v>
      </c>
      <c r="C32" s="82" t="s">
        <v>257</v>
      </c>
      <c r="D32" s="92" t="s">
        <v>74</v>
      </c>
      <c r="E32" s="51" t="s">
        <v>258</v>
      </c>
      <c r="F32" s="49">
        <v>0.024</v>
      </c>
      <c r="G32" s="49">
        <v>0.024</v>
      </c>
      <c r="H32" s="49">
        <v>0</v>
      </c>
      <c r="I32" s="93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style="67" customWidth="1"/>
    <col min="2" max="4" width="6.625" style="67" customWidth="1"/>
    <col min="5" max="5" width="26.625" style="67" customWidth="1"/>
    <col min="6" max="6" width="48.625" style="67" customWidth="1"/>
    <col min="7" max="7" width="26.625" style="67" customWidth="1"/>
    <col min="8" max="8" width="1.53333333333333" style="67" customWidth="1"/>
    <col min="9" max="10" width="9.76666666666667" style="67" customWidth="1"/>
    <col min="11" max="16384" width="10" style="67"/>
  </cols>
  <sheetData>
    <row r="1" ht="25" customHeight="1" spans="1:8">
      <c r="A1" s="68"/>
      <c r="B1" s="2"/>
      <c r="C1" s="2"/>
      <c r="D1" s="2"/>
      <c r="E1" s="69"/>
      <c r="F1" s="69"/>
      <c r="G1" s="70" t="s">
        <v>259</v>
      </c>
      <c r="H1" s="71"/>
    </row>
    <row r="2" ht="22.8" customHeight="1" spans="1:8">
      <c r="A2" s="68"/>
      <c r="B2" s="72" t="s">
        <v>260</v>
      </c>
      <c r="C2" s="72"/>
      <c r="D2" s="72"/>
      <c r="E2" s="72"/>
      <c r="F2" s="72"/>
      <c r="G2" s="72"/>
      <c r="H2" s="71" t="s">
        <v>2</v>
      </c>
    </row>
    <row r="3" ht="19.55" customHeight="1" spans="1:8">
      <c r="A3" s="73"/>
      <c r="B3" s="74" t="s">
        <v>4</v>
      </c>
      <c r="C3" s="74"/>
      <c r="D3" s="74"/>
      <c r="E3" s="74"/>
      <c r="F3" s="74"/>
      <c r="G3" s="75" t="s">
        <v>5</v>
      </c>
      <c r="H3" s="76"/>
    </row>
    <row r="4" ht="24.4" customHeight="1" spans="1:8">
      <c r="A4" s="77"/>
      <c r="B4" s="46" t="s">
        <v>98</v>
      </c>
      <c r="C4" s="46"/>
      <c r="D4" s="46"/>
      <c r="E4" s="46" t="s">
        <v>69</v>
      </c>
      <c r="F4" s="46" t="s">
        <v>70</v>
      </c>
      <c r="G4" s="46" t="s">
        <v>261</v>
      </c>
      <c r="H4" s="78"/>
    </row>
    <row r="5" ht="24.4" customHeight="1" spans="1:8">
      <c r="A5" s="77"/>
      <c r="B5" s="46" t="s">
        <v>99</v>
      </c>
      <c r="C5" s="46" t="s">
        <v>100</v>
      </c>
      <c r="D5" s="46" t="s">
        <v>101</v>
      </c>
      <c r="E5" s="46"/>
      <c r="F5" s="46"/>
      <c r="G5" s="46"/>
      <c r="H5" s="79"/>
    </row>
    <row r="6" ht="22.8" customHeight="1" spans="1:8">
      <c r="A6" s="80"/>
      <c r="B6" s="46"/>
      <c r="C6" s="46"/>
      <c r="D6" s="46"/>
      <c r="E6" s="46"/>
      <c r="F6" s="46" t="s">
        <v>72</v>
      </c>
      <c r="G6" s="49">
        <v>26.58</v>
      </c>
      <c r="H6" s="81"/>
    </row>
    <row r="7" ht="22.8" customHeight="1" spans="1:8">
      <c r="A7" s="80"/>
      <c r="B7" s="82" t="s">
        <v>22</v>
      </c>
      <c r="C7" s="82" t="s">
        <v>22</v>
      </c>
      <c r="D7" s="82" t="s">
        <v>22</v>
      </c>
      <c r="E7" s="83" t="s">
        <v>22</v>
      </c>
      <c r="F7" s="83" t="s">
        <v>226</v>
      </c>
      <c r="G7" s="84">
        <v>26.58</v>
      </c>
      <c r="H7" s="81"/>
    </row>
    <row r="8" ht="22.8" customHeight="1" spans="1:8">
      <c r="A8" s="80"/>
      <c r="B8" s="82" t="s">
        <v>22</v>
      </c>
      <c r="C8" s="82" t="s">
        <v>22</v>
      </c>
      <c r="D8" s="82" t="s">
        <v>22</v>
      </c>
      <c r="E8" s="83" t="s">
        <v>71</v>
      </c>
      <c r="F8" s="83" t="s">
        <v>73</v>
      </c>
      <c r="G8" s="84">
        <f>G9+G11+G13</f>
        <v>26.578</v>
      </c>
      <c r="H8" s="81"/>
    </row>
    <row r="9" ht="22.8" customHeight="1" spans="1:8">
      <c r="A9" s="80"/>
      <c r="B9" s="82" t="s">
        <v>22</v>
      </c>
      <c r="C9" s="82" t="s">
        <v>22</v>
      </c>
      <c r="D9" s="82" t="s">
        <v>22</v>
      </c>
      <c r="E9" s="83" t="s">
        <v>22</v>
      </c>
      <c r="F9" s="83" t="s">
        <v>78</v>
      </c>
      <c r="G9" s="84">
        <v>10.8</v>
      </c>
      <c r="H9" s="81"/>
    </row>
    <row r="10" ht="22.8" customHeight="1" spans="1:8">
      <c r="A10" s="80"/>
      <c r="B10" s="82" t="s">
        <v>109</v>
      </c>
      <c r="C10" s="82" t="s">
        <v>108</v>
      </c>
      <c r="D10" s="82" t="s">
        <v>108</v>
      </c>
      <c r="E10" s="83" t="s">
        <v>74</v>
      </c>
      <c r="F10" s="83" t="s">
        <v>262</v>
      </c>
      <c r="G10" s="84">
        <v>10.8</v>
      </c>
      <c r="H10" s="81"/>
    </row>
    <row r="11" ht="22.8" customHeight="1" spans="1:8">
      <c r="A11" s="80"/>
      <c r="B11" s="82" t="s">
        <v>22</v>
      </c>
      <c r="C11" s="82" t="s">
        <v>22</v>
      </c>
      <c r="D11" s="82" t="s">
        <v>22</v>
      </c>
      <c r="E11" s="83" t="s">
        <v>22</v>
      </c>
      <c r="F11" s="83" t="s">
        <v>79</v>
      </c>
      <c r="G11" s="84">
        <v>5.905</v>
      </c>
      <c r="H11" s="81"/>
    </row>
    <row r="12" ht="22.8" customHeight="1" spans="1:8">
      <c r="A12" s="80"/>
      <c r="B12" s="82" t="s">
        <v>110</v>
      </c>
      <c r="C12" s="82" t="s">
        <v>108</v>
      </c>
      <c r="D12" s="82" t="s">
        <v>108</v>
      </c>
      <c r="E12" s="83" t="s">
        <v>74</v>
      </c>
      <c r="F12" s="83" t="s">
        <v>263</v>
      </c>
      <c r="G12" s="84">
        <v>5.905</v>
      </c>
      <c r="H12" s="81"/>
    </row>
    <row r="13" ht="22.8" customHeight="1" spans="1:8">
      <c r="A13" s="80"/>
      <c r="B13" s="82" t="s">
        <v>22</v>
      </c>
      <c r="C13" s="82" t="s">
        <v>22</v>
      </c>
      <c r="D13" s="82" t="s">
        <v>22</v>
      </c>
      <c r="E13" s="83" t="s">
        <v>22</v>
      </c>
      <c r="F13" s="83" t="s">
        <v>82</v>
      </c>
      <c r="G13" s="84">
        <v>9.873</v>
      </c>
      <c r="H13" s="81"/>
    </row>
    <row r="14" ht="22.8" customHeight="1" spans="1:8">
      <c r="A14" s="80"/>
      <c r="B14" s="82" t="s">
        <v>111</v>
      </c>
      <c r="C14" s="82" t="s">
        <v>113</v>
      </c>
      <c r="D14" s="82" t="s">
        <v>108</v>
      </c>
      <c r="E14" s="83" t="s">
        <v>74</v>
      </c>
      <c r="F14" s="83" t="s">
        <v>264</v>
      </c>
      <c r="G14" s="84">
        <v>9.873</v>
      </c>
      <c r="H14" s="81"/>
    </row>
    <row r="15" ht="22.8" customHeight="1" spans="1:8">
      <c r="A15" s="77"/>
      <c r="B15" s="50"/>
      <c r="C15" s="50"/>
      <c r="D15" s="50"/>
      <c r="E15" s="50"/>
      <c r="F15" s="50" t="s">
        <v>22</v>
      </c>
      <c r="G15" s="52"/>
      <c r="H15" s="78"/>
    </row>
    <row r="16" ht="22.8" customHeight="1" spans="1:8">
      <c r="A16" s="77"/>
      <c r="B16" s="50"/>
      <c r="C16" s="50"/>
      <c r="D16" s="50"/>
      <c r="E16" s="50"/>
      <c r="F16" s="50" t="s">
        <v>22</v>
      </c>
      <c r="G16" s="52"/>
      <c r="H16" s="78"/>
    </row>
    <row r="17" ht="22.8" customHeight="1" spans="1:8">
      <c r="A17" s="77"/>
      <c r="B17" s="50"/>
      <c r="C17" s="50"/>
      <c r="D17" s="50"/>
      <c r="E17" s="50"/>
      <c r="F17" s="50" t="s">
        <v>142</v>
      </c>
      <c r="G17" s="52"/>
      <c r="H17" s="79"/>
    </row>
    <row r="18" ht="22.8" customHeight="1" spans="1:8">
      <c r="A18" s="77"/>
      <c r="B18" s="50"/>
      <c r="C18" s="50"/>
      <c r="D18" s="50"/>
      <c r="E18" s="50"/>
      <c r="F18" s="50" t="s">
        <v>265</v>
      </c>
      <c r="G18" s="52"/>
      <c r="H18" s="79"/>
    </row>
    <row r="19" ht="9.75" customHeight="1" spans="1:8">
      <c r="A19" s="85"/>
      <c r="B19" s="86"/>
      <c r="C19" s="86"/>
      <c r="D19" s="86"/>
      <c r="E19" s="86"/>
      <c r="F19" s="85"/>
      <c r="G19" s="85"/>
      <c r="H19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2022-07-14T08:19:02Z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042444DD904D4365B5FE4D730BC2D24A</vt:lpwstr>
  </property>
</Properties>
</file>